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c\Desktop\Dossier Final Tous Parcours au 03 04 2026\1 Lagny le Sec Laon\"/>
    </mc:Choice>
  </mc:AlternateContent>
  <xr:revisionPtr revIDLastSave="0" documentId="13_ncr:1_{C49ECFAC-02AF-4C70-A5D2-00892D5F94D9}" xr6:coauthVersionLast="47" xr6:coauthVersionMax="47" xr10:uidLastSave="{00000000-0000-0000-0000-000000000000}"/>
  <bookViews>
    <workbookView xWindow="-120" yWindow="-120" windowWidth="24240" windowHeight="13020" activeTab="2" xr2:uid="{F7A3D6A2-C374-4E02-A2F4-6B5E74AEE150}"/>
  </bookViews>
  <sheets>
    <sheet name="1 Lagny Laon Promenade" sheetId="1" r:id="rId1"/>
    <sheet name="1 Lagny Laon Reel" sheetId="2" r:id="rId2"/>
    <sheet name="Lagny  Horaire" sheetId="3" r:id="rId3"/>
    <sheet name="Danger" sheetId="5" r:id="rId4"/>
  </sheets>
  <definedNames>
    <definedName name="_xlnm._FilterDatabase" localSheetId="1" hidden="1">'1 Lagny Laon Reel'!$B$1:$G$5</definedName>
    <definedName name="_xlnm._FilterDatabase" localSheetId="3" hidden="1">Danger!$B$1:$D$4</definedName>
    <definedName name="_xlnm.Print_Titles" localSheetId="0">'1 Lagny Laon Promenade'!$1:$4</definedName>
    <definedName name="_xlnm.Print_Titles" localSheetId="1">'1 Lagny Laon Reel'!$1:$4</definedName>
    <definedName name="_xlnm.Print_Titles" localSheetId="3">Danger!$1:$4</definedName>
    <definedName name="_xlnm.Print_Area" localSheetId="0">'1 Lagny Laon Promenade'!$B$5:$D$35</definedName>
    <definedName name="_xlnm.Print_Area" localSheetId="1">'1 Lagny Laon Reel'!$B$5:$G$412</definedName>
    <definedName name="_xlnm.Print_Area" localSheetId="3">Danger!$B$5:$D$23</definedName>
    <definedName name="_xlnm.Print_Area" localSheetId="2">'Lagny  Horaire'!$B$2:$L$104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2" l="1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7" i="2"/>
  <c r="G6" i="2"/>
  <c r="H105" i="3"/>
  <c r="I105" i="3"/>
  <c r="J105" i="3"/>
  <c r="K105" i="3"/>
  <c r="L105" i="3"/>
  <c r="H106" i="3"/>
  <c r="I106" i="3"/>
  <c r="J106" i="3"/>
  <c r="K106" i="3"/>
  <c r="L106" i="3"/>
  <c r="H107" i="3"/>
  <c r="I107" i="3"/>
  <c r="J107" i="3"/>
  <c r="K107" i="3"/>
  <c r="L107" i="3"/>
  <c r="H108" i="3"/>
  <c r="I108" i="3"/>
  <c r="J108" i="3"/>
  <c r="K108" i="3"/>
  <c r="L108" i="3"/>
  <c r="H109" i="3"/>
  <c r="I109" i="3"/>
  <c r="J109" i="3"/>
  <c r="K109" i="3"/>
  <c r="L109" i="3"/>
  <c r="H110" i="3"/>
  <c r="I110" i="3"/>
  <c r="J110" i="3"/>
  <c r="K110" i="3"/>
  <c r="L110" i="3"/>
  <c r="H111" i="3"/>
  <c r="I111" i="3"/>
  <c r="J111" i="3"/>
  <c r="K111" i="3"/>
  <c r="L111" i="3"/>
  <c r="H112" i="3"/>
  <c r="I112" i="3"/>
  <c r="J112" i="3"/>
  <c r="K112" i="3"/>
  <c r="L112" i="3"/>
  <c r="H113" i="3"/>
  <c r="I113" i="3"/>
  <c r="J113" i="3"/>
  <c r="K113" i="3"/>
  <c r="L113" i="3"/>
  <c r="H114" i="3"/>
  <c r="I114" i="3"/>
  <c r="J114" i="3"/>
  <c r="K114" i="3"/>
  <c r="L114" i="3"/>
  <c r="H115" i="3"/>
  <c r="I115" i="3"/>
  <c r="J115" i="3"/>
  <c r="K115" i="3"/>
  <c r="L115" i="3"/>
  <c r="H116" i="3"/>
  <c r="I116" i="3"/>
  <c r="J116" i="3"/>
  <c r="K116" i="3"/>
  <c r="L116" i="3"/>
  <c r="H117" i="3"/>
  <c r="I117" i="3"/>
  <c r="J117" i="3"/>
  <c r="K117" i="3"/>
  <c r="L117" i="3"/>
  <c r="H118" i="3"/>
  <c r="I118" i="3"/>
  <c r="J118" i="3"/>
  <c r="K118" i="3"/>
  <c r="L118" i="3"/>
  <c r="H119" i="3"/>
  <c r="I119" i="3"/>
  <c r="J119" i="3"/>
  <c r="K119" i="3"/>
  <c r="L119" i="3"/>
  <c r="H120" i="3"/>
  <c r="I120" i="3"/>
  <c r="J120" i="3"/>
  <c r="K120" i="3"/>
  <c r="L120" i="3"/>
  <c r="H121" i="3"/>
  <c r="I121" i="3"/>
  <c r="J121" i="3"/>
  <c r="K121" i="3"/>
  <c r="L121" i="3"/>
  <c r="H122" i="3"/>
  <c r="I122" i="3"/>
  <c r="J122" i="3"/>
  <c r="K122" i="3"/>
  <c r="L122" i="3"/>
  <c r="H123" i="3"/>
  <c r="I123" i="3"/>
  <c r="J123" i="3"/>
  <c r="K123" i="3"/>
  <c r="L123" i="3"/>
  <c r="H124" i="3"/>
  <c r="I124" i="3"/>
  <c r="J124" i="3"/>
  <c r="K124" i="3"/>
  <c r="L124" i="3"/>
  <c r="H125" i="3"/>
  <c r="I125" i="3"/>
  <c r="J125" i="3"/>
  <c r="K125" i="3"/>
  <c r="L125" i="3"/>
  <c r="H126" i="3"/>
  <c r="I126" i="3"/>
  <c r="J126" i="3"/>
  <c r="K126" i="3"/>
  <c r="L126" i="3"/>
  <c r="H127" i="3"/>
  <c r="I127" i="3"/>
  <c r="J127" i="3"/>
  <c r="K127" i="3"/>
  <c r="L127" i="3"/>
  <c r="H128" i="3"/>
  <c r="I128" i="3"/>
  <c r="J128" i="3"/>
  <c r="K128" i="3"/>
  <c r="L128" i="3"/>
  <c r="H129" i="3"/>
  <c r="I129" i="3"/>
  <c r="J129" i="3"/>
  <c r="K129" i="3"/>
  <c r="L129" i="3"/>
  <c r="H137" i="3"/>
  <c r="I137" i="3"/>
  <c r="J137" i="3"/>
  <c r="K137" i="3"/>
  <c r="L137" i="3"/>
</calcChain>
</file>

<file path=xl/sharedStrings.xml><?xml version="1.0" encoding="utf-8"?>
<sst xmlns="http://schemas.openxmlformats.org/spreadsheetml/2006/main" count="992" uniqueCount="491">
  <si>
    <t>1 ème étape / MERCREDI 20 MAI 2026</t>
  </si>
  <si>
    <t xml:space="preserve">LAGNY LE SEC                                                                                                LAON                                                                                                                                                                                                                               </t>
  </si>
  <si>
    <t>70 ème Edition</t>
  </si>
  <si>
    <t xml:space="preserve">Localités </t>
  </si>
  <si>
    <t>Route</t>
  </si>
  <si>
    <t>Km</t>
  </si>
  <si>
    <t>LAGNY LE SEC 60330</t>
  </si>
  <si>
    <r>
      <t>Départ Promenade</t>
    </r>
    <r>
      <rPr>
        <b/>
        <sz val="10"/>
        <rFont val="Calibri"/>
        <family val="2"/>
      </rPr>
      <t xml:space="preserve">  </t>
    </r>
    <r>
      <rPr>
        <sz val="10"/>
        <rFont val="Calibri"/>
        <family val="2"/>
      </rPr>
      <t>Face au Château rue Meslin</t>
    </r>
  </si>
  <si>
    <t>Suivre droit rue du Puits d'Othis</t>
  </si>
  <si>
    <t>Au stop tourner à gauche rue de Mareuil</t>
  </si>
  <si>
    <t>Croisement tourner à droite rue Choquière</t>
  </si>
  <si>
    <t>Croisement tourner à droite avenue du Champ de l'Hotel</t>
  </si>
  <si>
    <t>Croisement tourner à gauche rue de l'Oeillette</t>
  </si>
  <si>
    <t>Suivre droit</t>
  </si>
  <si>
    <t>Au stop tourner à gauche avenue du Champ de l’Hotel</t>
  </si>
  <si>
    <t>Au stop tourner à droite rue du Rouvres</t>
  </si>
  <si>
    <t>Au stop suivre droit</t>
  </si>
  <si>
    <t>Au stop tourner à gauche rue d'Eve</t>
  </si>
  <si>
    <t>Au stop tourner à droite avenue du Parc</t>
  </si>
  <si>
    <t>Croisement tourner à droite avenue du Parc</t>
  </si>
  <si>
    <t>Croisement suivre droit</t>
  </si>
  <si>
    <t>Au stop tourner à gauche rue des Fossés</t>
  </si>
  <si>
    <t>Au stop tourner à droite rue Neuve</t>
  </si>
  <si>
    <t>Croisement tourner à gauche rue du Blanc Pignon</t>
  </si>
  <si>
    <t>Arrêt de la Caravane 30 mn rue du Blanc Pignon à Lagny le Sec</t>
  </si>
  <si>
    <t>Aux feux suivre droit rue du vert Buisson</t>
  </si>
  <si>
    <t>Au stop suivre droit rue du Vert Buisson</t>
  </si>
  <si>
    <t>Croisement tourner à gauche avenue Georges Bataille</t>
  </si>
  <si>
    <t>Au rond-point tourner à droite (par la droite) direction Nanteuil par D 84 route de Paris</t>
  </si>
  <si>
    <t>D84</t>
  </si>
  <si>
    <t>Au rond-point suivre droit (des 2 cotés) direction Nanteuil par D 84 route de Paris</t>
  </si>
  <si>
    <t>Au rond-point suivre droit (des 2 cotés)</t>
  </si>
  <si>
    <t>Sortie Le Plessis-Belleville par D 84</t>
  </si>
  <si>
    <t>DEPART REEL SORTIE LE PLESSIS BELLEVILLE PAR D84</t>
  </si>
  <si>
    <t>Circuit = 9km400</t>
  </si>
  <si>
    <t>3 eme PASSAGE LIGNE ARRIVEE</t>
  </si>
  <si>
    <t>Patte d'Oie suivre droit vers la droite Rampe d'Ardon</t>
  </si>
  <si>
    <t>Virage à droite Rampe d'Ardon</t>
  </si>
  <si>
    <t>Début Rampe d'Ardon</t>
  </si>
  <si>
    <t>Aux feux suivre droit direction Prefecture rue Alfred Houssaye</t>
  </si>
  <si>
    <t>ENTREE DE CIRCUIT (3 eme Passage)</t>
  </si>
  <si>
    <t>Aux feux tourner à droite rue Alfred Houssaye</t>
  </si>
  <si>
    <t>Fin de Zone de Delestage "Entre les 2 stades"</t>
  </si>
  <si>
    <t>Début Zone de Delestage "Stade de foot sur la droite"</t>
  </si>
  <si>
    <t>Au rond-point suivre droit (par la gauche) direction St Quentin rue Marcel Lavendray</t>
  </si>
  <si>
    <t>Croisement tourner à droite rue du Docteur Menu</t>
  </si>
  <si>
    <t>Croisement tourner à gauche avenue de l'Europe</t>
  </si>
  <si>
    <t>Croisement tourner à gauche rue P Curtil</t>
  </si>
  <si>
    <t>Croisement "Face à l'immeuble CPAL" tourner à droite rue P Blaise</t>
  </si>
  <si>
    <t>Au rond-point tourner à droite (par la droite) direction Champagne rue Branly</t>
  </si>
  <si>
    <t>Croisement suivre droit avenue Charles De Gaulle</t>
  </si>
  <si>
    <t>Au rond-point suivre droit (2 cotés) avenue Charles De Gaulle</t>
  </si>
  <si>
    <t>Au stop suivre droit avenue Charles De Gaulle</t>
  </si>
  <si>
    <t>Au rond-point suivre droit (par la droite) avenue Lucie Aubrac</t>
  </si>
  <si>
    <r>
      <t xml:space="preserve">Croisement suivre droit </t>
    </r>
    <r>
      <rPr>
        <b/>
        <sz val="10"/>
        <color indexed="10"/>
        <rFont val="Calibri"/>
        <family val="2"/>
      </rPr>
      <t xml:space="preserve">"Sens Interdit DANGER" </t>
    </r>
    <r>
      <rPr>
        <sz val="10"/>
        <rFont val="Calibri"/>
        <family val="2"/>
      </rPr>
      <t>rue Eugene Leduc</t>
    </r>
  </si>
  <si>
    <t>Au rond-point  suivre droit rue Eugene Leduc</t>
  </si>
  <si>
    <t>Suivre droit rue Eugene Leduc</t>
  </si>
  <si>
    <t>Passer sous le pont du Funiculaire rue du Mont Vaux</t>
  </si>
  <si>
    <t>Au rond-point suivre droit (2 cotés) rue du Mont Vaux</t>
  </si>
  <si>
    <t>Passer sous le pont du Funiculaire</t>
  </si>
  <si>
    <t>Virage à gauche avenue Gambetta</t>
  </si>
  <si>
    <t>Suivre droit avenue Gambetta</t>
  </si>
  <si>
    <t>Tourner à gauche rue de Roosevelt</t>
  </si>
  <si>
    <r>
      <t xml:space="preserve">Suivre droit </t>
    </r>
    <r>
      <rPr>
        <b/>
        <sz val="10"/>
        <color indexed="10"/>
        <rFont val="Calibri"/>
        <family val="2"/>
      </rPr>
      <t>"Sens Interdit DANGER"</t>
    </r>
    <r>
      <rPr>
        <sz val="10"/>
        <rFont val="Calibri"/>
        <family val="2"/>
      </rPr>
      <t>rue Mechain</t>
    </r>
  </si>
  <si>
    <r>
      <t xml:space="preserve">Croisement tourner à droite </t>
    </r>
    <r>
      <rPr>
        <b/>
        <sz val="10"/>
        <color indexed="10"/>
        <rFont val="Calibri"/>
        <family val="2"/>
      </rPr>
      <t>"Attention en épingle DANGER"</t>
    </r>
    <r>
      <rPr>
        <sz val="10"/>
        <rFont val="Calibri"/>
        <family val="2"/>
      </rPr>
      <t xml:space="preserve"> rue Kennedy</t>
    </r>
  </si>
  <si>
    <t>Tourner à droite rue du 13 Octobre</t>
  </si>
  <si>
    <r>
      <t>Suivre droit</t>
    </r>
    <r>
      <rPr>
        <b/>
        <sz val="10"/>
        <color indexed="10"/>
        <rFont val="Calibri"/>
        <family val="2"/>
      </rPr>
      <t xml:space="preserve"> "Route en Pavés DANGER" </t>
    </r>
    <r>
      <rPr>
        <sz val="10"/>
        <rFont val="Calibri"/>
        <family val="2"/>
      </rPr>
      <t>rue St Jean</t>
    </r>
  </si>
  <si>
    <r>
      <t xml:space="preserve">Patte d'Oie suivre droit </t>
    </r>
    <r>
      <rPr>
        <b/>
        <sz val="10"/>
        <color indexed="10"/>
        <rFont val="Calibri"/>
        <family val="2"/>
      </rPr>
      <t>"Sens Interdit DANGER"</t>
    </r>
  </si>
  <si>
    <t>Suivre droit rue du Bourg</t>
  </si>
  <si>
    <t>Croisement tourner à droite Place Leclerc</t>
  </si>
  <si>
    <t>Au rond-point tourner à gauche Place Leclerc</t>
  </si>
  <si>
    <t>Petite Place suivre droit Promenade Robin</t>
  </si>
  <si>
    <t>Au rond-point tourner à droite Promenade Robin</t>
  </si>
  <si>
    <t xml:space="preserve">Croisement tourner à gauche </t>
  </si>
  <si>
    <t>2 eme PASSAGE LIGNE ARRIVEE</t>
  </si>
  <si>
    <t>ENTREE DE CIRCUIT (2 eme Passage)</t>
  </si>
  <si>
    <t>Au rond-point suivre droit (par la droite) avenue Charles De Gaulle</t>
  </si>
  <si>
    <r>
      <t>Suivre droit</t>
    </r>
    <r>
      <rPr>
        <b/>
        <sz val="10"/>
        <color indexed="10"/>
        <rFont val="Calibri"/>
        <family val="2"/>
      </rPr>
      <t xml:space="preserve"> "Route en Pavés" </t>
    </r>
    <r>
      <rPr>
        <sz val="10"/>
        <rFont val="Calibri"/>
        <family val="2"/>
      </rPr>
      <t>rue St Jean</t>
    </r>
  </si>
  <si>
    <t>5 ème PRIX DES MONTS "Au Panneau passage pieton sur la droite "</t>
  </si>
  <si>
    <t>1er PASSAGE LIGNE ARRIVEE</t>
  </si>
  <si>
    <t>Patte d'Oie suivre droit vers la droite "Rampe d'Ardon"</t>
  </si>
  <si>
    <t>Virage à Droite</t>
  </si>
  <si>
    <t>Rampe d'Ardon</t>
  </si>
  <si>
    <t xml:space="preserve">Aux feux suivre droit </t>
  </si>
  <si>
    <t>ENTREE DE CIRCUIT</t>
  </si>
  <si>
    <t>Croisement suivre droit direction Centre Ville rue Arsène Houssay</t>
  </si>
  <si>
    <t xml:space="preserve">Passer sous le Pont de la N 2 </t>
  </si>
  <si>
    <t xml:space="preserve">Croisement suivre droit direction Centre Ville </t>
  </si>
  <si>
    <t>D967</t>
  </si>
  <si>
    <t>Par D 967 rue Arsène Houssay</t>
  </si>
  <si>
    <t>Entrée de Laon 02000</t>
  </si>
  <si>
    <t xml:space="preserve">Croisement D 967 et D 54 suivre droit par D 967 </t>
  </si>
  <si>
    <t>SPRINT N°3 "Croisement D 967 et D 57 "</t>
  </si>
  <si>
    <t>Au rond-point tourner à gauche (par la gauche) par D 967 rue Porte de Laon</t>
  </si>
  <si>
    <t xml:space="preserve">Par D 967 </t>
  </si>
  <si>
    <t>Entrée Bruyeres et Montberault 02128</t>
  </si>
  <si>
    <t>Sortie de Bruyeres et Montberault par D 967</t>
  </si>
  <si>
    <t>Au Rond-Point D 967 et D 25 suivre droit (des 2 cotés) par D 967</t>
  </si>
  <si>
    <t xml:space="preserve">Au rond-point tourner à gauche (par la gauche) par D 967 </t>
  </si>
  <si>
    <t>Par D 967 rue Porte de Reims</t>
  </si>
  <si>
    <t>Fin de Zone de Delestage "Borne 67 sur la gauche"</t>
  </si>
  <si>
    <t xml:space="preserve">Début Zone de Delestage </t>
  </si>
  <si>
    <t>Fin  Zone de Ravito "Dos du panneau triangulaire croisement sur la gauche"</t>
  </si>
  <si>
    <t>Croisement D 967 et D 90 suivre droit D 967 direction Laon</t>
  </si>
  <si>
    <t>Début Zone de Ravito "Poteau ciment à droite muret de la maison sur la droite"</t>
  </si>
  <si>
    <t>Sortie Monthenault par D 967 rue du Lac</t>
  </si>
  <si>
    <t>Fin de Zone de Delestage</t>
  </si>
  <si>
    <t>Par D 967 rue du Lac</t>
  </si>
  <si>
    <t>Entrée Monthenault 02508</t>
  </si>
  <si>
    <t>Sortie de Chamouille par D 967</t>
  </si>
  <si>
    <t>Croisement D 967 et D 19 suivre droit D 967 direction Laon par la rue de Laon</t>
  </si>
  <si>
    <t>Au Rond-Point à gauche (par la gauche) par D 967 direction Laon</t>
  </si>
  <si>
    <t>Par D 967</t>
  </si>
  <si>
    <t xml:space="preserve">Entrée de Chamouille 02158 </t>
  </si>
  <si>
    <t>Au rond-point (des 2 cotés) suivre droit par D 967 direction Laon</t>
  </si>
  <si>
    <t>Sortie Cerny en Laonnois par D 967</t>
  </si>
  <si>
    <t>CHICANES GAUCHE DROITE DANGER</t>
  </si>
  <si>
    <t>Au stop tourner à droite D 967 direction Chamouille Grand Rue</t>
  </si>
  <si>
    <t>D18CD</t>
  </si>
  <si>
    <t>Par D 18CD Chemin de Dames</t>
  </si>
  <si>
    <t>Entrée Cerny en Laonnois 02150</t>
  </si>
  <si>
    <t>Croisement D 18CD et D 102 suivre droit D 18CD direction Soissons Chemin des Dames</t>
  </si>
  <si>
    <t>Croisement D 18CD et D 886 suivre droit D 18CD direction Soissons</t>
  </si>
  <si>
    <t>Au stop tourner à droite D 18CD direction Soissons</t>
  </si>
  <si>
    <t>Croisement D 18 et D 18CD tourner à gauche D 18CD direction Soissons</t>
  </si>
  <si>
    <t>D18</t>
  </si>
  <si>
    <t xml:space="preserve">Sortie Craonne par D 18 </t>
  </si>
  <si>
    <t>Croisement D 18 et D 894 suivre droit D 18 direction Corbeny</t>
  </si>
  <si>
    <t xml:space="preserve">SPRINT N°2 "Devant la Mairie sur la gauche" </t>
  </si>
  <si>
    <t xml:space="preserve">Virage à gauche D 18 direction Corbeny </t>
  </si>
  <si>
    <t>Par D 18 route de Craonelle</t>
  </si>
  <si>
    <t>Entrée de Craonne 02234</t>
  </si>
  <si>
    <t>Sortie Craonne par D 18 Grande Rue</t>
  </si>
  <si>
    <t xml:space="preserve">Virage à droite Grande Rue </t>
  </si>
  <si>
    <t>Par D 18 Grande Rue</t>
  </si>
  <si>
    <t xml:space="preserve">Croisement D 18 et D 89 suivre droit D 18 </t>
  </si>
  <si>
    <t xml:space="preserve">Croisement D 892 et D 18 tourner à droite D 18 direction Craonne </t>
  </si>
  <si>
    <t>D892</t>
  </si>
  <si>
    <t>4 ème PRIX DES MONTS "Au Panneau sortie Beaurieux "</t>
  </si>
  <si>
    <t>Sortie de Beaurieux par D 892</t>
  </si>
  <si>
    <t xml:space="preserve">Virage à gauche D 892 direction Craonne rue de la Grosse Pierre </t>
  </si>
  <si>
    <t xml:space="preserve">Virage à droite D 892 direction Craonne rue du Cloître </t>
  </si>
  <si>
    <t>D102</t>
  </si>
  <si>
    <t>Croisement D 102 suivre droit rue du Pavé</t>
  </si>
  <si>
    <t>Début de Montée</t>
  </si>
  <si>
    <t>Croisement D 925 et D 102 tourner à gauche (par la gauche) par D 102 direction Craonne rue du Pavé</t>
  </si>
  <si>
    <t xml:space="preserve">Virage à droite rue du Général de Gaulle </t>
  </si>
  <si>
    <t>D925</t>
  </si>
  <si>
    <t xml:space="preserve">Par D 925 rue du Général de Gaulle </t>
  </si>
  <si>
    <t xml:space="preserve">Entrée Beaurieux 02058 </t>
  </si>
  <si>
    <t>Croisement D 925 et D 89 suivre droit D 925 rue de Beaurieux</t>
  </si>
  <si>
    <t>Sortie Oeuilly par D 925 rue de Beaurieux</t>
  </si>
  <si>
    <t>Croisement D 925 et D 21 suivre droit D 925 direction Beaurieux</t>
  </si>
  <si>
    <t>Par D 925 rue du Bourg et Comin</t>
  </si>
  <si>
    <t>Entrée Oeuilly 02160</t>
  </si>
  <si>
    <t>Sortie de Bourg et Comin par D 925</t>
  </si>
  <si>
    <t>Croisement D 925 et D 271 suivre droit D 925 direction Beaurieux</t>
  </si>
  <si>
    <t>Au rond point suivre droit (des 2 cotés) par D 925 direction Beaurieux rue d'Oeuilly</t>
  </si>
  <si>
    <t>Par D 925 route de Vailly</t>
  </si>
  <si>
    <t xml:space="preserve">Entrée de Bourg et Comin 02106 </t>
  </si>
  <si>
    <t>Fin  Zone de Ravito "Au croisement D925 et D89"</t>
  </si>
  <si>
    <t>Croisement D 925 et D 887 suivre droit D 925 direction Beaurieux</t>
  </si>
  <si>
    <t>Croisement D 925 et D 228 suivre droit D 925 direction Beaurieux</t>
  </si>
  <si>
    <t xml:space="preserve">Début Zone de Ravito </t>
  </si>
  <si>
    <t xml:space="preserve">Fin de Zone de Delestage </t>
  </si>
  <si>
    <t>Début Zone de Delestage</t>
  </si>
  <si>
    <t xml:space="preserve">Croisement suivre droit par D 925 </t>
  </si>
  <si>
    <t xml:space="preserve">Croisement D 925 et D 88 suivre droit D 925 direction Beaurrieux rue Paul Bezançon </t>
  </si>
  <si>
    <t>Lieu-Dit "Le Mont Sapin" par D 925</t>
  </si>
  <si>
    <t>Sortie Chavonne par D 925</t>
  </si>
  <si>
    <t xml:space="preserve">Croisement D 925et D 1340 suivre droit D 925 direction Soupir </t>
  </si>
  <si>
    <t xml:space="preserve">Croisement D 925et D 884 suivre droit D 925 direction Soupir </t>
  </si>
  <si>
    <t>Par D 925</t>
  </si>
  <si>
    <t xml:space="preserve">Entrée de Chavonne 02176 </t>
  </si>
  <si>
    <t>Lieu-Dit "Le Marais du Ruisseau" route de Vailly</t>
  </si>
  <si>
    <t xml:space="preserve">Au croisement D 885 et D 925 suivre droit D 925 route de Vailly </t>
  </si>
  <si>
    <t>Sortie de Vailly sur Aisne par D 925 route de Chavonne</t>
  </si>
  <si>
    <t xml:space="preserve">Au stop suivre droit route de Chavonne </t>
  </si>
  <si>
    <t>Croisement D 14 et D 925 tourner à droite D 925 direction Chavonne Faubourg de Sommecourt</t>
  </si>
  <si>
    <t xml:space="preserve">Tourner à droite D 925 boulevard Pierret </t>
  </si>
  <si>
    <t xml:space="preserve">Croisement suivre droit D 925 boulevard Pierret </t>
  </si>
  <si>
    <t>RETRECISSEMENT IMPORTANT DANGER</t>
  </si>
  <si>
    <t xml:space="preserve">Croisement suivre droit avenue Jean Jaurès </t>
  </si>
  <si>
    <t>D14</t>
  </si>
  <si>
    <t xml:space="preserve">Virage à gauche D 14 direction Soissons </t>
  </si>
  <si>
    <t xml:space="preserve">Par D 14 </t>
  </si>
  <si>
    <t xml:space="preserve">Entrée de Vailly sur Aisne 02758 </t>
  </si>
  <si>
    <t>Sortie de Pont de Vailly</t>
  </si>
  <si>
    <t>CHICANES GAUCHE DROITE IMPOSANTES DANGER</t>
  </si>
  <si>
    <t>Par D 14 rue du Bois Morin</t>
  </si>
  <si>
    <r>
      <rPr>
        <b/>
        <u/>
        <sz val="10"/>
        <rFont val="Calibri"/>
        <family val="2"/>
      </rPr>
      <t xml:space="preserve">Entrée de Pont de Vailly 02620 "Commune de Presles et Boves" </t>
    </r>
  </si>
  <si>
    <t>Sortie de Chassemy par D 14 rue de Vailly</t>
  </si>
  <si>
    <t xml:space="preserve">Croisement D 141 et D 14 suivre droit D 14 direction Presles et Bovies rue de Vailly </t>
  </si>
  <si>
    <t>D141</t>
  </si>
  <si>
    <t xml:space="preserve">Par D 141 rue de la Libération </t>
  </si>
  <si>
    <t xml:space="preserve">Entrée de Chassemy 02167 </t>
  </si>
  <si>
    <t>Virage à gauche D 141 direction Chassemy</t>
  </si>
  <si>
    <t>Croisement D 531 et D 141 suivre droit D 141 Chassemy route de Chassemy</t>
  </si>
  <si>
    <t>Sortie de La Glau"Commune de Glau"par D 141</t>
  </si>
  <si>
    <t xml:space="preserve">Entrée La Glau 02195 "Commune de Ciry Salsogne" par D141 </t>
  </si>
  <si>
    <t xml:space="preserve">Virage à gauche par D 141 direction Chassemy </t>
  </si>
  <si>
    <t xml:space="preserve">Au rond-point (par la droite) suivre droit D 141 direction Chassemy </t>
  </si>
  <si>
    <t>D1250</t>
  </si>
  <si>
    <t xml:space="preserve">Sortie de Ciry Salsone par D 1250 </t>
  </si>
  <si>
    <t xml:space="preserve">Au rond point tourner à gauche (par la gauche) par D 1250 direction Sermoise </t>
  </si>
  <si>
    <t xml:space="preserve">Croisement virage à droite rue de la Libération </t>
  </si>
  <si>
    <t xml:space="preserve">Virage à droite rue de la Libération </t>
  </si>
  <si>
    <t xml:space="preserve">Par D 1250 </t>
  </si>
  <si>
    <t>Entrée de Ciry Salsogne 02195</t>
  </si>
  <si>
    <t>Croisement D 1250 et D 1260 tourner à gauche D 1250 direction Ciry Salsogne</t>
  </si>
  <si>
    <t>D952</t>
  </si>
  <si>
    <t xml:space="preserve">Sortie de Serches par D 952 rue Principale </t>
  </si>
  <si>
    <t xml:space="preserve">Croisement suivre droit rue du Moulin </t>
  </si>
  <si>
    <t xml:space="preserve">Par D 952 </t>
  </si>
  <si>
    <t xml:space="preserve">Entrée de Serches 02711 </t>
  </si>
  <si>
    <t xml:space="preserve">Croisement suivre droit rue du Jury </t>
  </si>
  <si>
    <t xml:space="preserve">Croisement suivre droit rue de Soissons </t>
  </si>
  <si>
    <t>Croisement C 1 et D 952 suivre droit D 952 direction Serches</t>
  </si>
  <si>
    <t xml:space="preserve">Entrée d'Acy 02003 </t>
  </si>
  <si>
    <t>Avant le rond-point tourner à droite par D 952 direction Acy le Bas</t>
  </si>
  <si>
    <t>D951</t>
  </si>
  <si>
    <t xml:space="preserve">Sortie d'Acy par D 951 </t>
  </si>
  <si>
    <t xml:space="preserve">Virage à droite rue de Venizel </t>
  </si>
  <si>
    <t>Virage à gauche par D951 direction Venizel</t>
  </si>
  <si>
    <t xml:space="preserve">Par D 951 </t>
  </si>
  <si>
    <t>Au stop croisement D 951 et D 6 suivre droit (des 2 côtés) D 951 direction Acy</t>
  </si>
  <si>
    <t xml:space="preserve">Sortie d'Ambrief par D 951 </t>
  </si>
  <si>
    <t>Croisement D 951 suivre droit direction Acy</t>
  </si>
  <si>
    <t xml:space="preserve">Par  D 951 </t>
  </si>
  <si>
    <t xml:space="preserve">Entrée d'Ambrief 02012 </t>
  </si>
  <si>
    <t>3 ème PRIX DES MONTS "Poteau double en bois sur la gauche "</t>
  </si>
  <si>
    <t xml:space="preserve">Sortie de Chacrise par D 951 rue de la Montagne </t>
  </si>
  <si>
    <t xml:space="preserve">Début de montée </t>
  </si>
  <si>
    <t xml:space="preserve">Croisement D 831 et D 951 tourner à droite D 951 direction Ambrief rue de la Montagne </t>
  </si>
  <si>
    <t>Croisement D 951 et D 831 suivre droit direction Ambrief</t>
  </si>
  <si>
    <t xml:space="preserve">Passer le pont sur la Crise </t>
  </si>
  <si>
    <t xml:space="preserve">Par D 951 rue Saint Jean </t>
  </si>
  <si>
    <t xml:space="preserve">Entrée de Chacrises 02154 </t>
  </si>
  <si>
    <t>Croisement D 951 et C suivre droit D 951 direction Chacrise</t>
  </si>
  <si>
    <t>Croisement D 951 et D 83 suivre droit D951 direction Chacrise</t>
  </si>
  <si>
    <t>D83</t>
  </si>
  <si>
    <t>Fin de Zone de Delestage "Au carrefour D951 et D83"</t>
  </si>
  <si>
    <t>Début Zone de Delestage "A la Borne D83 sur la droite"</t>
  </si>
  <si>
    <t>Fin  Zone de Ravito "A la Borne D83 sur la droite"</t>
  </si>
  <si>
    <t>Sortie d'Hartennes par D 83</t>
  </si>
  <si>
    <t xml:space="preserve">Croisement D 83 et D 83 tourner à droite D 83 direction Droizy rue de Droisy </t>
  </si>
  <si>
    <t xml:space="preserve">Virage à gauche par D 83 et D 836 suivre droit D 83 direction Arthènes et et Taux Grande Rue </t>
  </si>
  <si>
    <t xml:space="preserve">Croisement suivre droit D 83 direction Hartennes Droisy </t>
  </si>
  <si>
    <t xml:space="preserve">Passer sous le Pont </t>
  </si>
  <si>
    <t>Croisement D 1 et D 83 suivre droit D 83 direction Hartennes et Taux</t>
  </si>
  <si>
    <t xml:space="preserve">Croisement suivre droit </t>
  </si>
  <si>
    <t>Croisement D 2 et D 83 suivre droit D 83 direction Hartennes et Taux</t>
  </si>
  <si>
    <t>D2</t>
  </si>
  <si>
    <t xml:space="preserve">SPRINT N°1  "Au poteau en ciment sur la droite" </t>
  </si>
  <si>
    <t>Sortie de Saint-Rémy-Blanzy par D 2 route de Soissons</t>
  </si>
  <si>
    <t xml:space="preserve">Croisement D 80 et D 2 suivre droit D 2 direction Villers -Helon route de Soissons </t>
  </si>
  <si>
    <t xml:space="preserve">Par D 83 Chemin de la forge </t>
  </si>
  <si>
    <t xml:space="preserve">Entrée de Saint-Rémy Blanzy 02693 </t>
  </si>
  <si>
    <t>D80</t>
  </si>
  <si>
    <t xml:space="preserve">Croisement D 83 et D 80 suivre droit D 80 direction Fère en Tardenois </t>
  </si>
  <si>
    <t>Virage à  gauche par D 83 direction Saint Rémy Blanzy</t>
  </si>
  <si>
    <t xml:space="preserve">Sortie de Billy sur Ourcq par D 83 direction Saint Rémy Blanzy Grande Rue </t>
  </si>
  <si>
    <t xml:space="preserve">Virage à droite par D 83 direction Saint Rémy Blanzy Grande Rue </t>
  </si>
  <si>
    <t xml:space="preserve">Par D 83 route de Neuilly </t>
  </si>
  <si>
    <t xml:space="preserve">Entrée de Billy sur Ourcq 02090 </t>
  </si>
  <si>
    <t xml:space="preserve">Croisement D 22 et D 83 tourner à gauche D 83 direction Billy sur Ourcq </t>
  </si>
  <si>
    <t>D22</t>
  </si>
  <si>
    <t>Croisement D 973 et D 22 tourner à gauche (par la gauche) D 22 direction Rozet St Albin</t>
  </si>
  <si>
    <t>D973</t>
  </si>
  <si>
    <t>Entrée lieu-dit" La ferme aux Fraises 02210"Commune de Rozet St Albin</t>
  </si>
  <si>
    <t>Sortie de Chouy par D 973 direction Neuilly St Front</t>
  </si>
  <si>
    <t>Croisement suivre droit direction Neuilly St Font</t>
  </si>
  <si>
    <t xml:space="preserve">Virage à gauche D 973 direction Neuilly St Front rue de la Fontaine </t>
  </si>
  <si>
    <t>Par D 973 rue de Fresnes</t>
  </si>
  <si>
    <t xml:space="preserve">Entrée de Chouy 02192 </t>
  </si>
  <si>
    <t>Croisement  D 973 et D 82 suivre droit D 973 direction Neuilly St Front</t>
  </si>
  <si>
    <t xml:space="preserve">Croisement D 791 et D 973 tourner à droite D 973 direction Chouy </t>
  </si>
  <si>
    <t>D791</t>
  </si>
  <si>
    <t xml:space="preserve">Croisement D 1370 et D 791 tourner à droite D 791 direction Chouy </t>
  </si>
  <si>
    <t xml:space="preserve">Sortie de Noroy-Sur-Ourcq par D 791 </t>
  </si>
  <si>
    <t xml:space="preserve">Virage à gauche </t>
  </si>
  <si>
    <t>2 ème PRIX DES MONTS "Panneau à gauche rue Principale"</t>
  </si>
  <si>
    <t xml:space="preserve">Par D 791 rue Principale </t>
  </si>
  <si>
    <t xml:space="preserve">Entrée de Noroy-Sur-Ourcq 02557  </t>
  </si>
  <si>
    <t>Croisement D 79 suivre droit D 791 direction Noroy sur Ourcq</t>
  </si>
  <si>
    <t>D79</t>
  </si>
  <si>
    <t>Sortie de Troesnes par D 79 rue de Marizy</t>
  </si>
  <si>
    <t>Par D 79 rue du Moulin</t>
  </si>
  <si>
    <t xml:space="preserve">Entrée Troesnes 02749 </t>
  </si>
  <si>
    <t>Croisement D 17 et D 79 tourner à droite D 79 direction Troesnes rue du Moulin</t>
  </si>
  <si>
    <t>D17</t>
  </si>
  <si>
    <t>Lieu-Dit  "Le Petit Port" - "Commune de Silly la Poterie"</t>
  </si>
  <si>
    <t>Sortie de Silly la Poterie par D 17 rue St Antoine</t>
  </si>
  <si>
    <t>Par D 17</t>
  </si>
  <si>
    <t xml:space="preserve">Entrée de Silly la Poterie 02718 </t>
  </si>
  <si>
    <t>Sortie Les Hureaux  "Commune de Silly la Poterie" par D 17 rue des Hureaux</t>
  </si>
  <si>
    <t>Par D 17 rue des Hureaux</t>
  </si>
  <si>
    <r>
      <rPr>
        <b/>
        <u/>
        <sz val="10"/>
        <rFont val="Calibri"/>
        <family val="2"/>
      </rPr>
      <t>Entrée Les Hureaux 02718 "Commune de Silly la Poterie"</t>
    </r>
  </si>
  <si>
    <t>Virage à droite</t>
  </si>
  <si>
    <t>PNA N°25 avenue de Verdun</t>
  </si>
  <si>
    <t>Sortie La Ferté Milon par D 17 avenue de Verdun</t>
  </si>
  <si>
    <t>Croisement D 936 et D 17 tourner à droite D 17 direction Silly la Poterie avenue de Verdun</t>
  </si>
  <si>
    <t>D936</t>
  </si>
  <si>
    <t xml:space="preserve">Croisement tourner à gauche direction Soissons rue du Marché au Blé </t>
  </si>
  <si>
    <t>Par D 936</t>
  </si>
  <si>
    <t xml:space="preserve">Entrée La Ferté Milon 02307 </t>
  </si>
  <si>
    <t>Croisement D 936 et D 77 suivre droit D 936 direction La Ferté-Milon</t>
  </si>
  <si>
    <t>Sortie de Bourneville "Commune de Marolles" par D 936 rue de Meaux</t>
  </si>
  <si>
    <t>Par D 936 rue de Meaux</t>
  </si>
  <si>
    <r>
      <rPr>
        <b/>
        <u/>
        <sz val="10"/>
        <rFont val="Calibri"/>
        <family val="2"/>
      </rPr>
      <t>Entrée de Bourneville 60890 "Commune de Marolles"</t>
    </r>
  </si>
  <si>
    <t>Croisement D 936 et D 83 suivre droit D 936 direction Marolles rue de Meaux</t>
  </si>
  <si>
    <t>Sortie Maroeuil par D 936 route de La Ferté Milon</t>
  </si>
  <si>
    <t>Croisement D 936 et D 25 suivre droit D 936 direction La Ferté Milon avenue du Grenier au Sel</t>
  </si>
  <si>
    <t>Suivre droit rue de la Chaussée</t>
  </si>
  <si>
    <t>Au stop tourner à gauche (par la gauche) par D 936 direction Soissons rue de Meaux</t>
  </si>
  <si>
    <t>D922</t>
  </si>
  <si>
    <t>Croisement D 922 et D 88e suivre droit D 922 direction La Ferté Milon rue de Thury</t>
  </si>
  <si>
    <t>Croisement D 922 et D 88 suivre droit D 922 direction La Ferté Milon</t>
  </si>
  <si>
    <t>Par D 922 rue de Thury</t>
  </si>
  <si>
    <t xml:space="preserve">Entrée de Maroeuil sur Ourcq 60380 </t>
  </si>
  <si>
    <t>Croisement D 922 et C 2 suivre droit D 922 direction Maroeuil rue de Thury</t>
  </si>
  <si>
    <t xml:space="preserve">Entrée Lieu-Dit "La Grange aux Bois" suivre droit </t>
  </si>
  <si>
    <t>Croisement D 922 et D 18 suivre droit D 922 direction Maroeuil</t>
  </si>
  <si>
    <t>Croisement D 922 et D 25 suivre droit D 922 direction Maroeuil</t>
  </si>
  <si>
    <t>Fin de Zone de Delestage "Panneau sortie d'Engin Agricole"</t>
  </si>
  <si>
    <t>Croisement D 922 et D 77 suivre droit D 922 route de Maroeuil</t>
  </si>
  <si>
    <t>Début Zone de Delestage "Au panneau Croisement"</t>
  </si>
  <si>
    <t>Fin  Zone de Ravito "Au panneau Croisement"</t>
  </si>
  <si>
    <t>Fin de Zone de Delestage "Panneau Ralentissez"</t>
  </si>
  <si>
    <t>Sortie d'Antilly par D 922</t>
  </si>
  <si>
    <t>Virage D 922 direction Maroeuil route de Maroeuil</t>
  </si>
  <si>
    <t>Croisement C 1 et D 922 suivre droit D 922 route de Maroeuil</t>
  </si>
  <si>
    <t>Par D 922</t>
  </si>
  <si>
    <r>
      <rPr>
        <b/>
        <u/>
        <sz val="10"/>
        <rFont val="Calibri"/>
        <family val="2"/>
      </rPr>
      <t>Entrée d'Antilly 60620</t>
    </r>
    <r>
      <rPr>
        <u/>
        <sz val="10"/>
        <rFont val="Calibri"/>
        <family val="2"/>
      </rPr>
      <t xml:space="preserve"> </t>
    </r>
  </si>
  <si>
    <t>Sortie de Retz par D 922</t>
  </si>
  <si>
    <t>Suivre droit rue Bauxis-Lagrave</t>
  </si>
  <si>
    <t xml:space="preserve">Croisement D 332 et D 922 tourner à droite D 922 direction Antilly rue de la Poste </t>
  </si>
  <si>
    <t>Au stop croisement D 922 et D 332 tourner à droite D 922 direction Antilly rue de la Libération</t>
  </si>
  <si>
    <t>Entrée de Betz 60069</t>
  </si>
  <si>
    <t xml:space="preserve">                                                         KM 30  (Panneau jaune sur la gauche)</t>
  </si>
  <si>
    <t>Virage à gauche</t>
  </si>
  <si>
    <t>C</t>
  </si>
  <si>
    <t xml:space="preserve">Croisemement D 18 et C tourner à gauche C direction Betz ruen du Château </t>
  </si>
  <si>
    <t>Croisement D 18 et C suivre droit rue des tilleuls</t>
  </si>
  <si>
    <t>Par D 18 rue des Tilleuls</t>
  </si>
  <si>
    <r>
      <rPr>
        <b/>
        <u/>
        <sz val="10"/>
        <rFont val="Calibri"/>
        <family val="2"/>
      </rPr>
      <t>Entrée d'Etavigny 60224</t>
    </r>
    <r>
      <rPr>
        <u/>
        <sz val="10"/>
        <rFont val="Calibri"/>
        <family val="2"/>
      </rPr>
      <t xml:space="preserve"> </t>
    </r>
  </si>
  <si>
    <t>1 er PRIX DES MONTS "Panneau Virage à gauche"</t>
  </si>
  <si>
    <t>Sortie d'Acy en Multien par D 18</t>
  </si>
  <si>
    <r>
      <t xml:space="preserve">Virage à gauche </t>
    </r>
    <r>
      <rPr>
        <b/>
        <sz val="10"/>
        <color indexed="10"/>
        <rFont val="Calibri"/>
        <family val="2"/>
      </rPr>
      <t>Dangereux</t>
    </r>
    <r>
      <rPr>
        <sz val="10"/>
        <rFont val="Calibri"/>
        <family val="2"/>
      </rPr>
      <t xml:space="preserve"> suivre droit rue René Latour</t>
    </r>
  </si>
  <si>
    <t>Croisement suivre droit rue de la Liberation</t>
  </si>
  <si>
    <t>D332</t>
  </si>
  <si>
    <t>Au stop suivre droit par D 332 direction Rosoy</t>
  </si>
  <si>
    <t>D19</t>
  </si>
  <si>
    <t>Par D 19 rue de la Libération</t>
  </si>
  <si>
    <t xml:space="preserve">Entrée d'Acy en Multien 60005 </t>
  </si>
  <si>
    <t>Sortie de Réez Fosse Martin par D 19 Chemin de Mortefontaine</t>
  </si>
  <si>
    <t>Au stop suivre droit Chemin de Mortefontaine</t>
  </si>
  <si>
    <t>Par D 19 Chemin de Mortefontaine</t>
  </si>
  <si>
    <r>
      <rPr>
        <b/>
        <u/>
        <sz val="10"/>
        <rFont val="Calibri"/>
        <family val="2"/>
      </rPr>
      <t>Entrée de Réez Fosse Martin 60527</t>
    </r>
    <r>
      <rPr>
        <u/>
        <sz val="10"/>
        <rFont val="Calibri"/>
        <family val="2"/>
      </rPr>
      <t xml:space="preserve"> </t>
    </r>
  </si>
  <si>
    <t>Entrée Lieu Dit "Le Bas Bouillancy"</t>
  </si>
  <si>
    <t>Croisement D 99 et D 19 suivre droit D 19 direction Acy en Multien</t>
  </si>
  <si>
    <t>Au stop tourner à droite D 19 direction Acy en Multien route de Nanteuil</t>
  </si>
  <si>
    <t>D99</t>
  </si>
  <si>
    <t xml:space="preserve">Sortie de Bouillancy par D 99 </t>
  </si>
  <si>
    <t>Croisement tourner à droite rue Fromentelle</t>
  </si>
  <si>
    <t>Par D 99 route de Bregy</t>
  </si>
  <si>
    <t>Entrée Bouillancy 60091</t>
  </si>
  <si>
    <r>
      <t xml:space="preserve">Croisement D 99 et C suivre droit D 99 direction Bouillancy </t>
    </r>
    <r>
      <rPr>
        <sz val="10"/>
        <color indexed="10"/>
        <rFont val="Calibri"/>
        <family val="2"/>
      </rPr>
      <t>"</t>
    </r>
    <r>
      <rPr>
        <b/>
        <sz val="10"/>
        <color indexed="10"/>
        <rFont val="Calibri"/>
        <family val="2"/>
      </rPr>
      <t>route en Pavés" sur 270 mètres</t>
    </r>
  </si>
  <si>
    <t>Croisement D 99 et D 556 suivre droit D 99 route de Bregy</t>
  </si>
  <si>
    <t>Croisement D 79e et D 99 suivre droit D 99</t>
  </si>
  <si>
    <t>Croisement D 99 et C suivre droit D 99 direction Bouillancy</t>
  </si>
  <si>
    <t>Sortie de Bregy par D 99</t>
  </si>
  <si>
    <t>Croisement D 79 et D 99 tourner à gauche D 99 direction Bouillancy rue de l'Ormelet</t>
  </si>
  <si>
    <t>Croisement D 79 et D 79e tourner à droite D 79 rue de la  Croix Blanche</t>
  </si>
  <si>
    <t>Par D 79</t>
  </si>
  <si>
    <t xml:space="preserve">Entrée de Bregy 60101 </t>
  </si>
  <si>
    <t>Sortie de Chèvreville par D 79 rue des Meuniers</t>
  </si>
  <si>
    <t>Aux feux croisement D 79 et D 548 suivre droit D 79 direction Bregy</t>
  </si>
  <si>
    <t>Par D 79 rue des Meuniers</t>
  </si>
  <si>
    <r>
      <rPr>
        <b/>
        <u/>
        <sz val="10"/>
        <rFont val="Calibri"/>
        <family val="2"/>
      </rPr>
      <t>Entrée de Chèvreville 60148</t>
    </r>
    <r>
      <rPr>
        <u/>
        <sz val="10"/>
        <rFont val="Calibri"/>
        <family val="2"/>
      </rPr>
      <t xml:space="preserve"> </t>
    </r>
  </si>
  <si>
    <t>Sortie de Sennevieres par D 79 direction Bregy rue du Château</t>
  </si>
  <si>
    <t>Au stop tourner à droite D 79 direction Bregy rue du Château</t>
  </si>
  <si>
    <t>Par D 19 rue des Roches</t>
  </si>
  <si>
    <r>
      <rPr>
        <b/>
        <u/>
        <sz val="10"/>
        <rFont val="Calibri"/>
        <family val="2"/>
      </rPr>
      <t xml:space="preserve">Entrée de Sennevieres 60148 "Commune de Chèvreville" </t>
    </r>
  </si>
  <si>
    <t>Sortie Nanteuil le Haudouin par D 19</t>
  </si>
  <si>
    <t>Suivre droit rue de Sennevieres</t>
  </si>
  <si>
    <t>Croisement D 922 et D 19 suivre droit D 19 direction Bregy rue Jules Dubrulle</t>
  </si>
  <si>
    <t xml:space="preserve">Croisement suivre droit rue Charles Lemaire </t>
  </si>
  <si>
    <r>
      <t xml:space="preserve">Au rond-point suivre droit (par la droite) </t>
    </r>
    <r>
      <rPr>
        <b/>
        <sz val="10"/>
        <color indexed="10"/>
        <rFont val="Calibri"/>
        <family val="2"/>
      </rPr>
      <t>et de suite Gauche Droite</t>
    </r>
    <r>
      <rPr>
        <sz val="10"/>
        <rFont val="Calibri"/>
        <family val="2"/>
      </rPr>
      <t xml:space="preserve"> direction Centre Ville rue de Paris</t>
    </r>
  </si>
  <si>
    <t>C6</t>
  </si>
  <si>
    <t>Par C 6</t>
  </si>
  <si>
    <r>
      <rPr>
        <b/>
        <u/>
        <sz val="10"/>
        <rFont val="Calibri"/>
        <family val="2"/>
      </rPr>
      <t>Entrée de Nanteuil le Haudouin</t>
    </r>
    <r>
      <rPr>
        <u/>
        <sz val="10"/>
        <rFont val="Calibri"/>
        <family val="2"/>
      </rPr>
      <t xml:space="preserve"> </t>
    </r>
    <r>
      <rPr>
        <b/>
        <u/>
        <sz val="10"/>
        <rFont val="Calibri"/>
        <family val="2"/>
      </rPr>
      <t>60446</t>
    </r>
    <r>
      <rPr>
        <u/>
        <sz val="10"/>
        <rFont val="Calibri"/>
        <family val="2"/>
      </rPr>
      <t xml:space="preserve"> </t>
    </r>
  </si>
  <si>
    <t>C4</t>
  </si>
  <si>
    <t>Sortie de Silly le Long par C 4 rue de Nanteuil</t>
  </si>
  <si>
    <t xml:space="preserve">Croisement D 548 et C 4 tourner à gauche C 4 direction Nanteuil le Haudouin rue de Nanteuil </t>
  </si>
  <si>
    <t>Croisement suivre droit Grande Rue</t>
  </si>
  <si>
    <t>Au stop suivre droit Grande Rue</t>
  </si>
  <si>
    <t>D548</t>
  </si>
  <si>
    <t>Au stop tourner à gauche (par la gauche) Grande Rue</t>
  </si>
  <si>
    <t>Par D 548</t>
  </si>
  <si>
    <r>
      <rPr>
        <b/>
        <u/>
        <sz val="10"/>
        <rFont val="Calibri"/>
        <family val="2"/>
      </rPr>
      <t>Entrée de Silly le Long 60618</t>
    </r>
    <r>
      <rPr>
        <u/>
        <sz val="10"/>
        <rFont val="Calibri"/>
        <family val="2"/>
      </rPr>
      <t xml:space="preserve"> </t>
    </r>
  </si>
  <si>
    <t>Au stop tourner à droite par D 548 direction Silly le Long</t>
  </si>
  <si>
    <r>
      <t>Départ Réel KmO:</t>
    </r>
    <r>
      <rPr>
        <sz val="10"/>
        <rFont val="Calibri"/>
        <family val="2"/>
      </rPr>
      <t xml:space="preserve">  Sortie Le Plessis Belleville par D 84</t>
    </r>
  </si>
  <si>
    <t>Horaires Voiture</t>
  </si>
  <si>
    <t>Km Voiture</t>
  </si>
  <si>
    <t>Horaires                              GPX</t>
  </si>
  <si>
    <t>Km                                    GPX</t>
  </si>
  <si>
    <t xml:space="preserve">Localités: </t>
  </si>
  <si>
    <t xml:space="preserve">LAGNY LE SEC                                                                                                                                            LAON                                                                                                                                                                                                                               </t>
  </si>
  <si>
    <t>ARRIVEE</t>
  </si>
  <si>
    <t/>
  </si>
  <si>
    <t>LIGNE ARRIVEE (3 eme Passage) Fin du  2 eme TOUR</t>
  </si>
  <si>
    <t>LIGNE ARRIVEE (2 eme Passage) Fin du  1 er Tour TOUR</t>
  </si>
  <si>
    <t xml:space="preserve">5 ème PRIX DES MONTS </t>
  </si>
  <si>
    <t>LIGNE ARRIVEE (1er Passage)</t>
  </si>
  <si>
    <t xml:space="preserve">ENTREE DE CIRCUIT </t>
  </si>
  <si>
    <t>Laon 02000</t>
  </si>
  <si>
    <t xml:space="preserve">SPRINT N°3 </t>
  </si>
  <si>
    <t>Bruyeres et Montberault 02128</t>
  </si>
  <si>
    <t xml:space="preserve">Fin  Zone de Ravito </t>
  </si>
  <si>
    <t>46Km/H</t>
  </si>
  <si>
    <t>44Km/H</t>
  </si>
  <si>
    <t>42Km/H</t>
  </si>
  <si>
    <t>Caravane</t>
  </si>
  <si>
    <t xml:space="preserve"> à Parc</t>
  </si>
  <si>
    <t xml:space="preserve"> Parc.</t>
  </si>
  <si>
    <t>Horaire GPX 44km</t>
  </si>
  <si>
    <t>Km                      GPX</t>
  </si>
  <si>
    <t>Horaires Base Km Voiture</t>
  </si>
  <si>
    <t xml:space="preserve">KM Voiture </t>
  </si>
  <si>
    <t>Localités</t>
  </si>
  <si>
    <t>N° 2</t>
  </si>
  <si>
    <t>LAGNY LE SEC / LAON</t>
  </si>
  <si>
    <t>Page</t>
  </si>
  <si>
    <t>1 eme Etape / Mercredi 20 Mai 2026</t>
  </si>
  <si>
    <t>Monthenault 02508</t>
  </si>
  <si>
    <t xml:space="preserve">Chamouille 02158 </t>
  </si>
  <si>
    <t>Cerny en Laonnois 02150</t>
  </si>
  <si>
    <t>SPRINT N°2</t>
  </si>
  <si>
    <t>Craonne 02234</t>
  </si>
  <si>
    <t xml:space="preserve">4 ème PRIX DES MONTS </t>
  </si>
  <si>
    <t xml:space="preserve">Beaurrieux 02058 </t>
  </si>
  <si>
    <t>Oeuilly 02160</t>
  </si>
  <si>
    <t xml:space="preserve">Bourg et Comin 02106 </t>
  </si>
  <si>
    <t xml:space="preserve">Chavonne 02176 </t>
  </si>
  <si>
    <t xml:space="preserve">Vailly sur Aisne 02758 </t>
  </si>
  <si>
    <t xml:space="preserve">Pont de Vailly 02620 </t>
  </si>
  <si>
    <t xml:space="preserve">Chassemy 02167 </t>
  </si>
  <si>
    <t xml:space="preserve">La Glau 02195 </t>
  </si>
  <si>
    <t>Ciry Salsogne 02195</t>
  </si>
  <si>
    <t xml:space="preserve">Serches 02711 </t>
  </si>
  <si>
    <t xml:space="preserve">Acy 02003 </t>
  </si>
  <si>
    <t xml:space="preserve">Ambrief 02012 </t>
  </si>
  <si>
    <t xml:space="preserve">3 ème PRIX DES MONTS </t>
  </si>
  <si>
    <t xml:space="preserve">Chacrise 02154 </t>
  </si>
  <si>
    <t>SPRINT N°1</t>
  </si>
  <si>
    <t xml:space="preserve">Saint-Rémy Blanzy 02693 </t>
  </si>
  <si>
    <t xml:space="preserve">Billy sur Ourcq 02090 </t>
  </si>
  <si>
    <t>La Ferme aux Fraises / Rozet St Albin</t>
  </si>
  <si>
    <t>D974</t>
  </si>
  <si>
    <t xml:space="preserve">Chouy 02192 </t>
  </si>
  <si>
    <t xml:space="preserve">2 ème PRIX DES MONTS </t>
  </si>
  <si>
    <t xml:space="preserve">Noroy-Sur-Ourcq 02557  </t>
  </si>
  <si>
    <t xml:space="preserve">Troesnes 02749 </t>
  </si>
  <si>
    <t xml:space="preserve">Silly la Poterie 02718 </t>
  </si>
  <si>
    <t>Les Hureaux 02718</t>
  </si>
  <si>
    <t xml:space="preserve">PNA N°25 </t>
  </si>
  <si>
    <t xml:space="preserve">La Ferté Milon 02307 </t>
  </si>
  <si>
    <t xml:space="preserve">Bourneville 60890 </t>
  </si>
  <si>
    <t xml:space="preserve">Maroeuil sur Ourcq 60380 </t>
  </si>
  <si>
    <t xml:space="preserve">Antilly 60620 </t>
  </si>
  <si>
    <t>Betz 60069</t>
  </si>
  <si>
    <t>KM 30</t>
  </si>
  <si>
    <t>Etavigny 60224</t>
  </si>
  <si>
    <t>1 er PRIX DES MONTS</t>
  </si>
  <si>
    <t xml:space="preserve">Acy en Multien 60005 </t>
  </si>
  <si>
    <t xml:space="preserve">Réez Fosse Martin 60527 </t>
  </si>
  <si>
    <t>Bouillancy 60091</t>
  </si>
  <si>
    <t xml:space="preserve">Bregy 60101 </t>
  </si>
  <si>
    <t xml:space="preserve">Chèvreville 60148 </t>
  </si>
  <si>
    <t xml:space="preserve">Sennevieres 60148 </t>
  </si>
  <si>
    <t xml:space="preserve">Nanteuil le Haudouin 60446 </t>
  </si>
  <si>
    <t xml:space="preserve">Silly le Long 60618 </t>
  </si>
  <si>
    <t>KM 177.27</t>
  </si>
  <si>
    <t>KM Voiture                                      175.200</t>
  </si>
  <si>
    <t>GPX</t>
  </si>
  <si>
    <t>N° 1</t>
  </si>
  <si>
    <t xml:space="preserve">Horaire GPX </t>
  </si>
  <si>
    <t>LAGNY LE SEC 60530 Départ Promenade Face au Château rue Meslon</t>
  </si>
  <si>
    <t>DANGERS</t>
  </si>
  <si>
    <t>Reste à Parcourir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</si>
</sst>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_-* #,##0.000\ _€_-;\-* #,##0.000\ _€_-;_-* &quot;-&quot;???\ _€_-;_-@_-"/>
    <numFmt numFmtId="166" formatCode="[$-F400]h:mm:ss\ AM/PM"/>
    <numFmt numFmtId="167" formatCode="h:mm;@"/>
    <numFmt numFmtId="168" formatCode="0.0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b/>
      <i/>
      <sz val="16"/>
      <color rgb="FFFF3399"/>
      <name val="Calibri"/>
      <family val="2"/>
      <scheme val="minor"/>
    </font>
    <font>
      <b/>
      <sz val="2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9"/>
      <name val="Calibri"/>
      <family val="2"/>
    </font>
    <font>
      <sz val="9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2"/>
      <name val="Calibri"/>
      <family val="2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10"/>
      <name val="Calibri"/>
      <family val="2"/>
    </font>
    <font>
      <b/>
      <u/>
      <sz val="10"/>
      <name val="Calibri"/>
      <family val="2"/>
    </font>
    <font>
      <u/>
      <sz val="10"/>
      <name val="Calibri"/>
      <family val="2"/>
      <scheme val="minor"/>
    </font>
    <font>
      <u/>
      <sz val="10"/>
      <name val="Calibri"/>
      <family val="2"/>
    </font>
    <font>
      <sz val="10"/>
      <color indexed="10"/>
      <name val="Calibri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color rgb="FFFF3399"/>
      <name val="Calibri"/>
      <family val="2"/>
      <scheme val="minor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5" fillId="0" borderId="0"/>
    <xf numFmtId="0" fontId="1" fillId="0" borderId="0"/>
    <xf numFmtId="0" fontId="1" fillId="0" borderId="0"/>
  </cellStyleXfs>
  <cellXfs count="276">
    <xf numFmtId="0" fontId="0" fillId="0" borderId="0" xfId="0"/>
    <xf numFmtId="0" fontId="5" fillId="2" borderId="5" xfId="0" applyFont="1" applyFill="1" applyBorder="1" applyAlignment="1">
      <alignment vertical="center"/>
    </xf>
    <xf numFmtId="164" fontId="6" fillId="2" borderId="5" xfId="0" applyNumberFormat="1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8" fillId="2" borderId="5" xfId="0" applyFont="1" applyFill="1" applyBorder="1" applyAlignment="1">
      <alignment horizontal="left" wrapText="1"/>
    </xf>
    <xf numFmtId="164" fontId="9" fillId="2" borderId="5" xfId="0" applyNumberFormat="1" applyFont="1" applyFill="1" applyBorder="1" applyAlignment="1">
      <alignment horizontal="center"/>
    </xf>
    <xf numFmtId="0" fontId="10" fillId="0" borderId="0" xfId="0" applyFont="1"/>
    <xf numFmtId="0" fontId="8" fillId="2" borderId="6" xfId="0" applyFont="1" applyFill="1" applyBorder="1" applyAlignment="1">
      <alignment horizontal="left" wrapText="1"/>
    </xf>
    <xf numFmtId="164" fontId="12" fillId="2" borderId="6" xfId="0" applyNumberFormat="1" applyFont="1" applyFill="1" applyBorder="1" applyAlignment="1">
      <alignment horizontal="center"/>
    </xf>
    <xf numFmtId="164" fontId="13" fillId="2" borderId="6" xfId="0" applyNumberFormat="1" applyFont="1" applyFill="1" applyBorder="1" applyAlignment="1">
      <alignment horizontal="center"/>
    </xf>
    <xf numFmtId="0" fontId="14" fillId="2" borderId="6" xfId="0" applyFont="1" applyFill="1" applyBorder="1" applyAlignment="1">
      <alignment horizontal="left" wrapText="1"/>
    </xf>
    <xf numFmtId="0" fontId="16" fillId="2" borderId="6" xfId="0" applyFont="1" applyFill="1" applyBorder="1" applyAlignment="1">
      <alignment horizontal="center" wrapText="1"/>
    </xf>
    <xf numFmtId="0" fontId="14" fillId="0" borderId="7" xfId="0" applyFont="1" applyBorder="1"/>
    <xf numFmtId="164" fontId="14" fillId="0" borderId="7" xfId="0" applyNumberFormat="1" applyFont="1" applyBorder="1" applyAlignment="1">
      <alignment horizontal="center"/>
    </xf>
    <xf numFmtId="164" fontId="14" fillId="0" borderId="6" xfId="0" applyNumberFormat="1" applyFont="1" applyBorder="1" applyAlignment="1">
      <alignment horizontal="center"/>
    </xf>
    <xf numFmtId="164" fontId="15" fillId="0" borderId="7" xfId="0" applyNumberFormat="1" applyFont="1" applyBorder="1" applyAlignment="1">
      <alignment horizontal="center"/>
    </xf>
    <xf numFmtId="164" fontId="15" fillId="0" borderId="6" xfId="0" applyNumberFormat="1" applyFont="1" applyBorder="1" applyAlignment="1">
      <alignment horizontal="center"/>
    </xf>
    <xf numFmtId="0" fontId="0" fillId="0" borderId="7" xfId="0" applyBorder="1"/>
    <xf numFmtId="166" fontId="14" fillId="0" borderId="7" xfId="0" applyNumberFormat="1" applyFont="1" applyBorder="1"/>
    <xf numFmtId="166" fontId="14" fillId="0" borderId="7" xfId="0" applyNumberFormat="1" applyFont="1" applyBorder="1" applyAlignment="1">
      <alignment horizontal="center"/>
    </xf>
    <xf numFmtId="164" fontId="14" fillId="2" borderId="8" xfId="0" applyNumberFormat="1" applyFont="1" applyFill="1" applyBorder="1" applyAlignment="1">
      <alignment horizontal="center"/>
    </xf>
    <xf numFmtId="164" fontId="14" fillId="2" borderId="6" xfId="0" applyNumberFormat="1" applyFont="1" applyFill="1" applyBorder="1" applyAlignment="1">
      <alignment horizontal="center"/>
    </xf>
    <xf numFmtId="165" fontId="14" fillId="2" borderId="6" xfId="0" applyNumberFormat="1" applyFont="1" applyFill="1" applyBorder="1" applyAlignment="1">
      <alignment horizontal="center"/>
    </xf>
    <xf numFmtId="167" fontId="14" fillId="2" borderId="6" xfId="0" applyNumberFormat="1" applyFont="1" applyFill="1" applyBorder="1" applyAlignment="1">
      <alignment horizontal="center"/>
    </xf>
    <xf numFmtId="166" fontId="14" fillId="0" borderId="6" xfId="0" applyNumberFormat="1" applyFont="1" applyBorder="1" applyAlignment="1">
      <alignment horizontal="left" wrapText="1"/>
    </xf>
    <xf numFmtId="164" fontId="14" fillId="0" borderId="6" xfId="0" applyNumberFormat="1" applyFont="1" applyBorder="1" applyAlignment="1">
      <alignment horizontal="center" wrapText="1"/>
    </xf>
    <xf numFmtId="0" fontId="12" fillId="2" borderId="6" xfId="0" applyFont="1" applyFill="1" applyBorder="1" applyAlignment="1">
      <alignment horizontal="left" wrapText="1"/>
    </xf>
    <xf numFmtId="0" fontId="14" fillId="0" borderId="0" xfId="0" applyFont="1"/>
    <xf numFmtId="166" fontId="16" fillId="0" borderId="6" xfId="0" applyNumberFormat="1" applyFont="1" applyBorder="1" applyAlignment="1">
      <alignment horizontal="center" wrapText="1"/>
    </xf>
    <xf numFmtId="164" fontId="16" fillId="0" borderId="6" xfId="0" applyNumberFormat="1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166" fontId="18" fillId="0" borderId="6" xfId="0" applyNumberFormat="1" applyFont="1" applyBorder="1" applyAlignment="1">
      <alignment horizontal="left"/>
    </xf>
    <xf numFmtId="164" fontId="18" fillId="0" borderId="6" xfId="0" applyNumberFormat="1" applyFont="1" applyBorder="1" applyAlignment="1">
      <alignment horizontal="center"/>
    </xf>
    <xf numFmtId="0" fontId="18" fillId="2" borderId="6" xfId="0" applyFont="1" applyFill="1" applyBorder="1" applyAlignment="1">
      <alignment horizontal="left"/>
    </xf>
    <xf numFmtId="166" fontId="14" fillId="0" borderId="6" xfId="0" applyNumberFormat="1" applyFont="1" applyBorder="1" applyAlignment="1">
      <alignment wrapText="1"/>
    </xf>
    <xf numFmtId="0" fontId="14" fillId="2" borderId="6" xfId="0" applyFont="1" applyFill="1" applyBorder="1" applyAlignment="1">
      <alignment wrapText="1"/>
    </xf>
    <xf numFmtId="167" fontId="14" fillId="2" borderId="8" xfId="0" applyNumberFormat="1" applyFont="1" applyFill="1" applyBorder="1" applyAlignment="1">
      <alignment horizontal="center"/>
    </xf>
    <xf numFmtId="166" fontId="16" fillId="0" borderId="8" xfId="0" applyNumberFormat="1" applyFont="1" applyBorder="1" applyAlignment="1">
      <alignment horizontal="left" wrapText="1"/>
    </xf>
    <xf numFmtId="164" fontId="16" fillId="0" borderId="9" xfId="0" applyNumberFormat="1" applyFont="1" applyBorder="1" applyAlignment="1">
      <alignment horizontal="center" wrapText="1"/>
    </xf>
    <xf numFmtId="0" fontId="16" fillId="2" borderId="8" xfId="0" applyFont="1" applyFill="1" applyBorder="1" applyAlignment="1">
      <alignment horizontal="left" wrapText="1"/>
    </xf>
    <xf numFmtId="165" fontId="16" fillId="2" borderId="6" xfId="0" applyNumberFormat="1" applyFont="1" applyFill="1" applyBorder="1" applyAlignment="1">
      <alignment horizontal="center"/>
    </xf>
    <xf numFmtId="166" fontId="14" fillId="0" borderId="6" xfId="0" applyNumberFormat="1" applyFont="1" applyBorder="1" applyAlignment="1">
      <alignment horizontal="center"/>
    </xf>
    <xf numFmtId="164" fontId="16" fillId="0" borderId="0" xfId="3" applyNumberFormat="1" applyFont="1" applyAlignment="1">
      <alignment horizontal="center"/>
    </xf>
    <xf numFmtId="164" fontId="19" fillId="0" borderId="0" xfId="3" applyNumberFormat="1" applyFont="1" applyAlignment="1">
      <alignment horizontal="center"/>
    </xf>
    <xf numFmtId="0" fontId="14" fillId="3" borderId="0" xfId="0" applyFont="1" applyFill="1"/>
    <xf numFmtId="165" fontId="18" fillId="2" borderId="6" xfId="0" applyNumberFormat="1" applyFont="1" applyFill="1" applyBorder="1" applyAlignment="1">
      <alignment horizontal="center"/>
    </xf>
    <xf numFmtId="164" fontId="18" fillId="0" borderId="0" xfId="3" applyNumberFormat="1" applyFont="1" applyAlignment="1">
      <alignment horizontal="center"/>
    </xf>
    <xf numFmtId="165" fontId="14" fillId="0" borderId="0" xfId="0" applyNumberFormat="1" applyFont="1"/>
    <xf numFmtId="0" fontId="16" fillId="2" borderId="6" xfId="0" applyFont="1" applyFill="1" applyBorder="1" applyAlignment="1">
      <alignment horizontal="left" wrapText="1"/>
    </xf>
    <xf numFmtId="165" fontId="16" fillId="0" borderId="6" xfId="0" applyNumberFormat="1" applyFont="1" applyBorder="1" applyAlignment="1">
      <alignment horizontal="center"/>
    </xf>
    <xf numFmtId="165" fontId="14" fillId="0" borderId="6" xfId="0" applyNumberFormat="1" applyFont="1" applyBorder="1" applyAlignment="1">
      <alignment horizontal="center"/>
    </xf>
    <xf numFmtId="0" fontId="14" fillId="4" borderId="0" xfId="0" applyFont="1" applyFill="1"/>
    <xf numFmtId="0" fontId="21" fillId="2" borderId="6" xfId="0" applyFont="1" applyFill="1" applyBorder="1" applyAlignment="1">
      <alignment horizontal="left" wrapText="1"/>
    </xf>
    <xf numFmtId="0" fontId="22" fillId="2" borderId="6" xfId="0" applyFont="1" applyFill="1" applyBorder="1" applyAlignment="1">
      <alignment horizontal="left" wrapText="1"/>
    </xf>
    <xf numFmtId="0" fontId="16" fillId="2" borderId="6" xfId="0" applyFont="1" applyFill="1" applyBorder="1" applyAlignment="1">
      <alignment wrapText="1"/>
    </xf>
    <xf numFmtId="0" fontId="14" fillId="2" borderId="6" xfId="0" applyFont="1" applyFill="1" applyBorder="1" applyAlignment="1">
      <alignment horizontal="left"/>
    </xf>
    <xf numFmtId="0" fontId="22" fillId="2" borderId="6" xfId="0" applyFont="1" applyFill="1" applyBorder="1" applyAlignment="1">
      <alignment horizontal="left"/>
    </xf>
    <xf numFmtId="165" fontId="14" fillId="2" borderId="5" xfId="0" applyNumberFormat="1" applyFont="1" applyFill="1" applyBorder="1" applyAlignment="1">
      <alignment horizontal="center"/>
    </xf>
    <xf numFmtId="167" fontId="14" fillId="2" borderId="5" xfId="0" applyNumberFormat="1" applyFont="1" applyFill="1" applyBorder="1" applyAlignment="1">
      <alignment horizontal="center"/>
    </xf>
    <xf numFmtId="166" fontId="14" fillId="0" borderId="5" xfId="0" applyNumberFormat="1" applyFont="1" applyBorder="1" applyAlignment="1">
      <alignment horizontal="center"/>
    </xf>
    <xf numFmtId="0" fontId="8" fillId="2" borderId="5" xfId="0" applyFont="1" applyFill="1" applyBorder="1" applyAlignment="1">
      <alignment wrapText="1"/>
    </xf>
    <xf numFmtId="165" fontId="14" fillId="5" borderId="5" xfId="0" applyNumberFormat="1" applyFont="1" applyFill="1" applyBorder="1" applyAlignment="1">
      <alignment horizontal="center"/>
    </xf>
    <xf numFmtId="167" fontId="14" fillId="5" borderId="5" xfId="0" applyNumberFormat="1" applyFont="1" applyFill="1" applyBorder="1" applyAlignment="1">
      <alignment horizontal="center"/>
    </xf>
    <xf numFmtId="166" fontId="8" fillId="5" borderId="4" xfId="0" applyNumberFormat="1" applyFont="1" applyFill="1" applyBorder="1" applyAlignment="1">
      <alignment wrapText="1"/>
    </xf>
    <xf numFmtId="164" fontId="8" fillId="5" borderId="4" xfId="0" applyNumberFormat="1" applyFont="1" applyFill="1" applyBorder="1" applyAlignment="1">
      <alignment horizontal="center" wrapText="1"/>
    </xf>
    <xf numFmtId="0" fontId="8" fillId="5" borderId="5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165" fontId="25" fillId="6" borderId="4" xfId="0" applyNumberFormat="1" applyFont="1" applyFill="1" applyBorder="1" applyAlignment="1">
      <alignment horizontal="center" vertical="center" wrapText="1"/>
    </xf>
    <xf numFmtId="164" fontId="26" fillId="2" borderId="4" xfId="0" applyNumberFormat="1" applyFont="1" applyFill="1" applyBorder="1" applyAlignment="1">
      <alignment horizontal="center" vertical="center" wrapText="1"/>
    </xf>
    <xf numFmtId="166" fontId="26" fillId="4" borderId="4" xfId="0" applyNumberFormat="1" applyFont="1" applyFill="1" applyBorder="1" applyAlignment="1">
      <alignment horizontal="center" vertical="center" wrapText="1"/>
    </xf>
    <xf numFmtId="164" fontId="26" fillId="4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5" fillId="0" borderId="0" xfId="1"/>
    <xf numFmtId="168" fontId="15" fillId="0" borderId="0" xfId="1" applyNumberFormat="1"/>
    <xf numFmtId="167" fontId="15" fillId="4" borderId="0" xfId="1" applyNumberFormat="1" applyFill="1" applyAlignment="1">
      <alignment horizontal="center"/>
    </xf>
    <xf numFmtId="164" fontId="15" fillId="4" borderId="0" xfId="1" applyNumberFormat="1" applyFill="1" applyAlignment="1">
      <alignment horizontal="center"/>
    </xf>
    <xf numFmtId="167" fontId="19" fillId="2" borderId="10" xfId="1" applyNumberFormat="1" applyFont="1" applyFill="1" applyBorder="1" applyAlignment="1">
      <alignment horizontal="center"/>
    </xf>
    <xf numFmtId="167" fontId="19" fillId="2" borderId="8" xfId="1" applyNumberFormat="1" applyFont="1" applyFill="1" applyBorder="1" applyAlignment="1">
      <alignment horizontal="center"/>
    </xf>
    <xf numFmtId="167" fontId="19" fillId="2" borderId="9" xfId="1" applyNumberFormat="1" applyFont="1" applyFill="1" applyBorder="1" applyAlignment="1">
      <alignment horizontal="center"/>
    </xf>
    <xf numFmtId="168" fontId="14" fillId="2" borderId="8" xfId="1" applyNumberFormat="1" applyFont="1" applyFill="1" applyBorder="1" applyAlignment="1">
      <alignment horizontal="center"/>
    </xf>
    <xf numFmtId="167" fontId="27" fillId="4" borderId="8" xfId="1" applyNumberFormat="1" applyFont="1" applyFill="1" applyBorder="1" applyAlignment="1">
      <alignment horizontal="center"/>
    </xf>
    <xf numFmtId="164" fontId="27" fillId="4" borderId="8" xfId="1" applyNumberFormat="1" applyFont="1" applyFill="1" applyBorder="1" applyAlignment="1">
      <alignment horizontal="center"/>
    </xf>
    <xf numFmtId="0" fontId="27" fillId="2" borderId="8" xfId="1" applyFont="1" applyFill="1" applyBorder="1" applyAlignment="1">
      <alignment horizontal="left"/>
    </xf>
    <xf numFmtId="0" fontId="14" fillId="2" borderId="8" xfId="1" applyFont="1" applyFill="1" applyBorder="1" applyAlignment="1">
      <alignment horizontal="center"/>
    </xf>
    <xf numFmtId="167" fontId="19" fillId="2" borderId="7" xfId="1" applyNumberFormat="1" applyFont="1" applyFill="1" applyBorder="1" applyAlignment="1">
      <alignment horizontal="center"/>
    </xf>
    <xf numFmtId="167" fontId="19" fillId="2" borderId="6" xfId="1" applyNumberFormat="1" applyFont="1" applyFill="1" applyBorder="1" applyAlignment="1">
      <alignment horizontal="center"/>
    </xf>
    <xf numFmtId="167" fontId="19" fillId="2" borderId="11" xfId="1" applyNumberFormat="1" applyFont="1" applyFill="1" applyBorder="1" applyAlignment="1">
      <alignment horizontal="center"/>
    </xf>
    <xf numFmtId="168" fontId="14" fillId="2" borderId="6" xfId="1" applyNumberFormat="1" applyFont="1" applyFill="1" applyBorder="1" applyAlignment="1">
      <alignment horizontal="center"/>
    </xf>
    <xf numFmtId="167" fontId="12" fillId="4" borderId="6" xfId="1" applyNumberFormat="1" applyFont="1" applyFill="1" applyBorder="1" applyAlignment="1">
      <alignment horizontal="center" wrapText="1"/>
    </xf>
    <xf numFmtId="164" fontId="12" fillId="4" borderId="6" xfId="1" applyNumberFormat="1" applyFont="1" applyFill="1" applyBorder="1" applyAlignment="1">
      <alignment horizontal="center" wrapText="1"/>
    </xf>
    <xf numFmtId="0" fontId="12" fillId="2" borderId="6" xfId="1" applyFont="1" applyFill="1" applyBorder="1" applyAlignment="1">
      <alignment horizontal="left" wrapText="1"/>
    </xf>
    <xf numFmtId="0" fontId="14" fillId="2" borderId="6" xfId="1" applyFont="1" applyFill="1" applyBorder="1" applyAlignment="1">
      <alignment horizontal="center"/>
    </xf>
    <xf numFmtId="167" fontId="12" fillId="4" borderId="6" xfId="1" applyNumberFormat="1" applyFont="1" applyFill="1" applyBorder="1" applyAlignment="1">
      <alignment horizontal="center"/>
    </xf>
    <xf numFmtId="164" fontId="12" fillId="4" borderId="6" xfId="1" applyNumberFormat="1" applyFont="1" applyFill="1" applyBorder="1" applyAlignment="1">
      <alignment horizontal="center"/>
    </xf>
    <xf numFmtId="0" fontId="12" fillId="2" borderId="6" xfId="1" applyFont="1" applyFill="1" applyBorder="1" applyAlignment="1">
      <alignment horizontal="left"/>
    </xf>
    <xf numFmtId="167" fontId="14" fillId="2" borderId="6" xfId="1" applyNumberFormat="1" applyFont="1" applyFill="1" applyBorder="1" applyAlignment="1">
      <alignment horizontal="center"/>
    </xf>
    <xf numFmtId="167" fontId="28" fillId="4" borderId="6" xfId="0" applyNumberFormat="1" applyFont="1" applyFill="1" applyBorder="1" applyAlignment="1">
      <alignment horizontal="center" wrapText="1"/>
    </xf>
    <xf numFmtId="164" fontId="28" fillId="4" borderId="6" xfId="0" applyNumberFormat="1" applyFont="1" applyFill="1" applyBorder="1" applyAlignment="1">
      <alignment horizontal="center" wrapText="1"/>
    </xf>
    <xf numFmtId="0" fontId="28" fillId="2" borderId="6" xfId="0" applyFont="1" applyFill="1" applyBorder="1" applyAlignment="1">
      <alignment horizontal="center" wrapText="1"/>
    </xf>
    <xf numFmtId="167" fontId="16" fillId="7" borderId="9" xfId="1" applyNumberFormat="1" applyFont="1" applyFill="1" applyBorder="1" applyAlignment="1">
      <alignment horizontal="center"/>
    </xf>
    <xf numFmtId="167" fontId="19" fillId="7" borderId="9" xfId="1" applyNumberFormat="1" applyFont="1" applyFill="1" applyBorder="1" applyAlignment="1">
      <alignment horizontal="center"/>
    </xf>
    <xf numFmtId="0" fontId="29" fillId="2" borderId="8" xfId="1" applyFont="1" applyFill="1" applyBorder="1" applyAlignment="1">
      <alignment horizontal="center"/>
    </xf>
    <xf numFmtId="167" fontId="14" fillId="2" borderId="9" xfId="0" applyNumberFormat="1" applyFont="1" applyFill="1" applyBorder="1" applyAlignment="1">
      <alignment horizontal="center"/>
    </xf>
    <xf numFmtId="167" fontId="19" fillId="7" borderId="11" xfId="1" applyNumberFormat="1" applyFont="1" applyFill="1" applyBorder="1" applyAlignment="1">
      <alignment horizontal="center"/>
    </xf>
    <xf numFmtId="165" fontId="14" fillId="7" borderId="11" xfId="0" applyNumberFormat="1" applyFont="1" applyFill="1" applyBorder="1" applyAlignment="1">
      <alignment horizontal="center"/>
    </xf>
    <xf numFmtId="164" fontId="16" fillId="4" borderId="0" xfId="0" applyNumberFormat="1" applyFont="1" applyFill="1" applyAlignment="1">
      <alignment horizontal="center" wrapText="1"/>
    </xf>
    <xf numFmtId="167" fontId="14" fillId="2" borderId="11" xfId="0" applyNumberFormat="1" applyFont="1" applyFill="1" applyBorder="1" applyAlignment="1">
      <alignment horizontal="center"/>
    </xf>
    <xf numFmtId="164" fontId="16" fillId="4" borderId="0" xfId="0" applyNumberFormat="1" applyFont="1" applyFill="1" applyAlignment="1">
      <alignment horizontal="center"/>
    </xf>
    <xf numFmtId="0" fontId="16" fillId="2" borderId="6" xfId="0" applyFont="1" applyFill="1" applyBorder="1" applyAlignment="1">
      <alignment horizontal="left"/>
    </xf>
    <xf numFmtId="165" fontId="14" fillId="7" borderId="6" xfId="0" applyNumberFormat="1" applyFont="1" applyFill="1" applyBorder="1" applyAlignment="1">
      <alignment horizontal="center"/>
    </xf>
    <xf numFmtId="164" fontId="18" fillId="4" borderId="0" xfId="0" applyNumberFormat="1" applyFont="1" applyFill="1" applyAlignment="1">
      <alignment horizontal="center"/>
    </xf>
    <xf numFmtId="164" fontId="18" fillId="4" borderId="0" xfId="0" applyNumberFormat="1" applyFont="1" applyFill="1" applyAlignment="1">
      <alignment horizontal="center" wrapText="1"/>
    </xf>
    <xf numFmtId="0" fontId="18" fillId="2" borderId="6" xfId="0" applyFont="1" applyFill="1" applyBorder="1" applyAlignment="1">
      <alignment horizontal="left" wrapText="1"/>
    </xf>
    <xf numFmtId="167" fontId="19" fillId="7" borderId="6" xfId="1" applyNumberFormat="1" applyFont="1" applyFill="1" applyBorder="1" applyAlignment="1">
      <alignment horizontal="center"/>
    </xf>
    <xf numFmtId="164" fontId="16" fillId="4" borderId="11" xfId="0" applyNumberFormat="1" applyFont="1" applyFill="1" applyBorder="1" applyAlignment="1">
      <alignment horizontal="center" wrapText="1"/>
    </xf>
    <xf numFmtId="0" fontId="16" fillId="2" borderId="11" xfId="0" applyFont="1" applyFill="1" applyBorder="1" applyAlignment="1">
      <alignment horizontal="left" wrapText="1"/>
    </xf>
    <xf numFmtId="0" fontId="14" fillId="0" borderId="0" xfId="1" applyFont="1"/>
    <xf numFmtId="164" fontId="14" fillId="4" borderId="11" xfId="0" applyNumberFormat="1" applyFont="1" applyFill="1" applyBorder="1" applyAlignment="1">
      <alignment horizontal="center" wrapText="1"/>
    </xf>
    <xf numFmtId="0" fontId="14" fillId="2" borderId="11" xfId="0" applyFont="1" applyFill="1" applyBorder="1" applyAlignment="1">
      <alignment horizontal="left" wrapText="1"/>
    </xf>
    <xf numFmtId="168" fontId="14" fillId="0" borderId="0" xfId="1" applyNumberFormat="1" applyFont="1"/>
    <xf numFmtId="164" fontId="14" fillId="4" borderId="11" xfId="0" applyNumberFormat="1" applyFont="1" applyFill="1" applyBorder="1" applyAlignment="1">
      <alignment horizontal="center"/>
    </xf>
    <xf numFmtId="167" fontId="19" fillId="7" borderId="0" xfId="1" applyNumberFormat="1" applyFont="1" applyFill="1" applyAlignment="1">
      <alignment horizontal="center"/>
    </xf>
    <xf numFmtId="165" fontId="18" fillId="7" borderId="6" xfId="0" applyNumberFormat="1" applyFont="1" applyFill="1" applyBorder="1" applyAlignment="1">
      <alignment horizontal="center"/>
    </xf>
    <xf numFmtId="164" fontId="18" fillId="4" borderId="11" xfId="0" applyNumberFormat="1" applyFont="1" applyFill="1" applyBorder="1" applyAlignment="1">
      <alignment horizontal="center"/>
    </xf>
    <xf numFmtId="0" fontId="15" fillId="0" borderId="0" xfId="1" applyAlignment="1">
      <alignment vertical="center" wrapText="1"/>
    </xf>
    <xf numFmtId="0" fontId="14" fillId="0" borderId="0" xfId="1" applyFont="1" applyAlignment="1">
      <alignment vertical="center" wrapText="1"/>
    </xf>
    <xf numFmtId="0" fontId="19" fillId="2" borderId="4" xfId="1" applyFont="1" applyFill="1" applyBorder="1" applyAlignment="1">
      <alignment vertical="center" wrapText="1"/>
    </xf>
    <xf numFmtId="0" fontId="19" fillId="7" borderId="4" xfId="1" applyFont="1" applyFill="1" applyBorder="1" applyAlignment="1">
      <alignment vertical="center" wrapText="1"/>
    </xf>
    <xf numFmtId="0" fontId="19" fillId="4" borderId="4" xfId="1" applyFont="1" applyFill="1" applyBorder="1" applyAlignment="1">
      <alignment vertical="center" wrapText="1"/>
    </xf>
    <xf numFmtId="168" fontId="19" fillId="7" borderId="4" xfId="1" applyNumberFormat="1" applyFont="1" applyFill="1" applyBorder="1" applyAlignment="1">
      <alignment horizontal="center" vertical="center" wrapText="1"/>
    </xf>
    <xf numFmtId="167" fontId="5" fillId="4" borderId="4" xfId="1" applyNumberFormat="1" applyFont="1" applyFill="1" applyBorder="1" applyAlignment="1">
      <alignment horizontal="center" vertical="center" wrapText="1"/>
    </xf>
    <xf numFmtId="164" fontId="5" fillId="4" borderId="4" xfId="1" applyNumberFormat="1" applyFont="1" applyFill="1" applyBorder="1" applyAlignment="1">
      <alignment horizontal="center" vertical="center" wrapText="1"/>
    </xf>
    <xf numFmtId="0" fontId="30" fillId="2" borderId="4" xfId="1" applyFont="1" applyFill="1" applyBorder="1" applyAlignment="1">
      <alignment vertical="center" wrapText="1"/>
    </xf>
    <xf numFmtId="0" fontId="31" fillId="2" borderId="4" xfId="1" applyFont="1" applyFill="1" applyBorder="1" applyAlignment="1">
      <alignment vertical="center" wrapText="1"/>
    </xf>
    <xf numFmtId="167" fontId="30" fillId="2" borderId="14" xfId="1" applyNumberFormat="1" applyFont="1" applyFill="1" applyBorder="1" applyAlignment="1">
      <alignment horizontal="center" vertical="center"/>
    </xf>
    <xf numFmtId="164" fontId="30" fillId="2" borderId="14" xfId="1" applyNumberFormat="1" applyFont="1" applyFill="1" applyBorder="1" applyAlignment="1">
      <alignment horizontal="center" vertical="center"/>
    </xf>
    <xf numFmtId="0" fontId="30" fillId="2" borderId="4" xfId="1" applyFont="1" applyFill="1" applyBorder="1" applyAlignment="1">
      <alignment vertical="center"/>
    </xf>
    <xf numFmtId="0" fontId="31" fillId="2" borderId="4" xfId="1" applyFont="1" applyFill="1" applyBorder="1" applyAlignment="1">
      <alignment horizontal="center" vertical="center"/>
    </xf>
    <xf numFmtId="165" fontId="16" fillId="7" borderId="11" xfId="0" applyNumberFormat="1" applyFont="1" applyFill="1" applyBorder="1" applyAlignment="1">
      <alignment horizontal="center"/>
    </xf>
    <xf numFmtId="167" fontId="14" fillId="4" borderId="0" xfId="0" applyNumberFormat="1" applyFont="1" applyFill="1" applyAlignment="1">
      <alignment horizontal="center"/>
    </xf>
    <xf numFmtId="164" fontId="14" fillId="4" borderId="6" xfId="0" applyNumberFormat="1" applyFont="1" applyFill="1" applyBorder="1" applyAlignment="1">
      <alignment horizontal="center" wrapText="1"/>
    </xf>
    <xf numFmtId="165" fontId="16" fillId="7" borderId="6" xfId="0" applyNumberFormat="1" applyFont="1" applyFill="1" applyBorder="1" applyAlignment="1">
      <alignment horizontal="center"/>
    </xf>
    <xf numFmtId="164" fontId="16" fillId="4" borderId="6" xfId="0" applyNumberFormat="1" applyFont="1" applyFill="1" applyBorder="1" applyAlignment="1">
      <alignment horizontal="center" wrapText="1"/>
    </xf>
    <xf numFmtId="164" fontId="18" fillId="4" borderId="6" xfId="0" applyNumberFormat="1" applyFont="1" applyFill="1" applyBorder="1" applyAlignment="1">
      <alignment horizontal="center"/>
    </xf>
    <xf numFmtId="164" fontId="14" fillId="4" borderId="6" xfId="0" applyNumberFormat="1" applyFont="1" applyFill="1" applyBorder="1" applyAlignment="1">
      <alignment horizontal="center"/>
    </xf>
    <xf numFmtId="167" fontId="17" fillId="2" borderId="4" xfId="1" applyNumberFormat="1" applyFont="1" applyFill="1" applyBorder="1" applyAlignment="1">
      <alignment horizontal="center" vertical="center"/>
    </xf>
    <xf numFmtId="167" fontId="17" fillId="7" borderId="4" xfId="1" applyNumberFormat="1" applyFont="1" applyFill="1" applyBorder="1" applyAlignment="1">
      <alignment horizontal="center" vertical="center"/>
    </xf>
    <xf numFmtId="2" fontId="17" fillId="2" borderId="4" xfId="1" applyNumberFormat="1" applyFont="1" applyFill="1" applyBorder="1" applyAlignment="1">
      <alignment horizontal="center" vertical="center"/>
    </xf>
    <xf numFmtId="164" fontId="17" fillId="7" borderId="4" xfId="1" applyNumberFormat="1" applyFont="1" applyFill="1" applyBorder="1" applyAlignment="1">
      <alignment horizontal="center" vertical="center"/>
    </xf>
    <xf numFmtId="167" fontId="34" fillId="4" borderId="4" xfId="0" applyNumberFormat="1" applyFont="1" applyFill="1" applyBorder="1" applyAlignment="1">
      <alignment horizontal="center"/>
    </xf>
    <xf numFmtId="164" fontId="4" fillId="4" borderId="4" xfId="0" applyNumberFormat="1" applyFont="1" applyFill="1" applyBorder="1" applyAlignment="1">
      <alignment horizontal="center" wrapText="1"/>
    </xf>
    <xf numFmtId="0" fontId="8" fillId="2" borderId="4" xfId="0" applyFont="1" applyFill="1" applyBorder="1" applyAlignment="1">
      <alignment wrapText="1"/>
    </xf>
    <xf numFmtId="0" fontId="15" fillId="0" borderId="4" xfId="1" applyBorder="1" applyAlignment="1">
      <alignment horizontal="center"/>
    </xf>
    <xf numFmtId="0" fontId="7" fillId="2" borderId="4" xfId="1" applyFont="1" applyFill="1" applyBorder="1" applyAlignment="1">
      <alignment horizontal="center" vertical="center"/>
    </xf>
    <xf numFmtId="167" fontId="19" fillId="0" borderId="4" xfId="1" applyNumberFormat="1" applyFont="1" applyBorder="1" applyAlignment="1">
      <alignment horizontal="center" vertical="center"/>
    </xf>
    <xf numFmtId="167" fontId="19" fillId="7" borderId="4" xfId="1" applyNumberFormat="1" applyFont="1" applyFill="1" applyBorder="1" applyAlignment="1">
      <alignment horizontal="center" vertical="center"/>
    </xf>
    <xf numFmtId="168" fontId="19" fillId="0" borderId="4" xfId="1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center" wrapText="1"/>
    </xf>
    <xf numFmtId="0" fontId="19" fillId="2" borderId="4" xfId="1" applyFont="1" applyFill="1" applyBorder="1" applyAlignment="1">
      <alignment horizontal="center" vertical="center"/>
    </xf>
    <xf numFmtId="0" fontId="19" fillId="7" borderId="4" xfId="1" applyFont="1" applyFill="1" applyBorder="1" applyAlignment="1">
      <alignment horizontal="center" vertical="center"/>
    </xf>
    <xf numFmtId="0" fontId="19" fillId="4" borderId="4" xfId="1" applyFont="1" applyFill="1" applyBorder="1" applyAlignment="1">
      <alignment horizontal="center" vertical="center"/>
    </xf>
    <xf numFmtId="168" fontId="19" fillId="2" borderId="4" xfId="1" applyNumberFormat="1" applyFont="1" applyFill="1" applyBorder="1" applyAlignment="1">
      <alignment horizontal="center" vertical="center"/>
    </xf>
    <xf numFmtId="168" fontId="14" fillId="2" borderId="8" xfId="1" applyNumberFormat="1" applyFont="1" applyFill="1" applyBorder="1"/>
    <xf numFmtId="168" fontId="14" fillId="2" borderId="6" xfId="1" applyNumberFormat="1" applyFont="1" applyFill="1" applyBorder="1"/>
    <xf numFmtId="168" fontId="14" fillId="2" borderId="5" xfId="1" applyNumberFormat="1" applyFont="1" applyFill="1" applyBorder="1"/>
    <xf numFmtId="168" fontId="14" fillId="2" borderId="0" xfId="1" applyNumberFormat="1" applyFont="1" applyFill="1"/>
    <xf numFmtId="0" fontId="14" fillId="2" borderId="0" xfId="1" applyFont="1" applyFill="1"/>
    <xf numFmtId="164" fontId="14" fillId="0" borderId="0" xfId="1" applyNumberFormat="1" applyFont="1" applyAlignment="1">
      <alignment horizontal="center"/>
    </xf>
    <xf numFmtId="21" fontId="14" fillId="2" borderId="0" xfId="1" applyNumberFormat="1" applyFont="1" applyFill="1"/>
    <xf numFmtId="166" fontId="25" fillId="6" borderId="4" xfId="0" applyNumberFormat="1" applyFont="1" applyFill="1" applyBorder="1" applyAlignment="1">
      <alignment horizontal="center" vertical="center" wrapText="1"/>
    </xf>
    <xf numFmtId="166" fontId="1" fillId="5" borderId="4" xfId="2" applyNumberFormat="1" applyFill="1" applyBorder="1" applyAlignment="1">
      <alignment horizontal="center"/>
    </xf>
    <xf numFmtId="166" fontId="14" fillId="2" borderId="6" xfId="0" applyNumberFormat="1" applyFont="1" applyFill="1" applyBorder="1" applyAlignment="1">
      <alignment horizontal="center"/>
    </xf>
    <xf numFmtId="166" fontId="15" fillId="0" borderId="6" xfId="0" applyNumberFormat="1" applyFont="1" applyBorder="1" applyAlignment="1">
      <alignment horizontal="center"/>
    </xf>
    <xf numFmtId="166" fontId="1" fillId="0" borderId="0" xfId="2" applyNumberFormat="1" applyAlignment="1">
      <alignment horizontal="center"/>
    </xf>
    <xf numFmtId="166" fontId="0" fillId="0" borderId="8" xfId="0" applyNumberFormat="1" applyBorder="1" applyAlignment="1">
      <alignment horizontal="center"/>
    </xf>
    <xf numFmtId="164" fontId="16" fillId="4" borderId="12" xfId="1" applyNumberFormat="1" applyFont="1" applyFill="1" applyBorder="1" applyAlignment="1">
      <alignment horizontal="center"/>
    </xf>
    <xf numFmtId="2" fontId="19" fillId="2" borderId="4" xfId="1" applyNumberFormat="1" applyFont="1" applyFill="1" applyBorder="1" applyAlignment="1">
      <alignment horizontal="center" vertical="center"/>
    </xf>
    <xf numFmtId="2" fontId="19" fillId="0" borderId="4" xfId="1" applyNumberFormat="1" applyFont="1" applyBorder="1" applyAlignment="1">
      <alignment horizontal="center" vertical="center" wrapText="1"/>
    </xf>
    <xf numFmtId="2" fontId="19" fillId="2" borderId="11" xfId="1" applyNumberFormat="1" applyFont="1" applyFill="1" applyBorder="1" applyAlignment="1">
      <alignment horizontal="center"/>
    </xf>
    <xf numFmtId="2" fontId="19" fillId="2" borderId="6" xfId="1" applyNumberFormat="1" applyFont="1" applyFill="1" applyBorder="1" applyAlignment="1">
      <alignment horizontal="center"/>
    </xf>
    <xf numFmtId="2" fontId="19" fillId="2" borderId="4" xfId="1" applyNumberFormat="1" applyFont="1" applyFill="1" applyBorder="1" applyAlignment="1">
      <alignment horizontal="center" vertical="center" wrapText="1"/>
    </xf>
    <xf numFmtId="2" fontId="19" fillId="2" borderId="0" xfId="1" applyNumberFormat="1" applyFont="1" applyFill="1" applyAlignment="1">
      <alignment horizontal="center"/>
    </xf>
    <xf numFmtId="2" fontId="19" fillId="2" borderId="9" xfId="1" applyNumberFormat="1" applyFont="1" applyFill="1" applyBorder="1" applyAlignment="1">
      <alignment horizontal="center"/>
    </xf>
    <xf numFmtId="2" fontId="15" fillId="0" borderId="0" xfId="1" applyNumberFormat="1"/>
    <xf numFmtId="164" fontId="12" fillId="2" borderId="7" xfId="0" applyNumberFormat="1" applyFont="1" applyFill="1" applyBorder="1" applyAlignment="1">
      <alignment horizontal="center"/>
    </xf>
    <xf numFmtId="0" fontId="16" fillId="0" borderId="0" xfId="1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5" fillId="4" borderId="16" xfId="0" applyFont="1" applyFill="1" applyBorder="1" applyAlignment="1">
      <alignment vertical="center" wrapText="1"/>
    </xf>
    <xf numFmtId="164" fontId="26" fillId="0" borderId="17" xfId="0" applyNumberFormat="1" applyFont="1" applyBorder="1" applyAlignment="1">
      <alignment horizontal="center" vertical="center" wrapText="1"/>
    </xf>
    <xf numFmtId="164" fontId="26" fillId="2" borderId="18" xfId="0" applyNumberFormat="1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left" vertical="center" wrapText="1"/>
    </xf>
    <xf numFmtId="0" fontId="14" fillId="2" borderId="19" xfId="0" applyFont="1" applyFill="1" applyBorder="1" applyAlignment="1">
      <alignment horizontal="left" vertical="center"/>
    </xf>
    <xf numFmtId="0" fontId="14" fillId="2" borderId="19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wrapText="1"/>
    </xf>
    <xf numFmtId="0" fontId="14" fillId="2" borderId="20" xfId="0" applyFont="1" applyFill="1" applyBorder="1" applyAlignment="1">
      <alignment horizontal="left" vertical="center" wrapText="1"/>
    </xf>
    <xf numFmtId="164" fontId="16" fillId="0" borderId="21" xfId="3" applyNumberFormat="1" applyFont="1" applyBorder="1" applyAlignment="1">
      <alignment horizontal="center" vertical="center"/>
    </xf>
    <xf numFmtId="164" fontId="16" fillId="0" borderId="22" xfId="3" applyNumberFormat="1" applyFont="1" applyBorder="1" applyAlignment="1">
      <alignment horizontal="center" vertical="center"/>
    </xf>
    <xf numFmtId="164" fontId="19" fillId="0" borderId="22" xfId="3" applyNumberFormat="1" applyFont="1" applyBorder="1" applyAlignment="1">
      <alignment horizontal="center" vertical="center"/>
    </xf>
    <xf numFmtId="164" fontId="16" fillId="0" borderId="23" xfId="3" applyNumberFormat="1" applyFont="1" applyBorder="1" applyAlignment="1">
      <alignment horizontal="center" vertical="center"/>
    </xf>
    <xf numFmtId="167" fontId="16" fillId="0" borderId="16" xfId="0" applyNumberFormat="1" applyFont="1" applyBorder="1" applyAlignment="1">
      <alignment horizontal="center" vertical="center"/>
    </xf>
    <xf numFmtId="167" fontId="16" fillId="0" borderId="19" xfId="0" applyNumberFormat="1" applyFont="1" applyBorder="1" applyAlignment="1">
      <alignment horizontal="center" vertical="center"/>
    </xf>
    <xf numFmtId="167" fontId="16" fillId="0" borderId="20" xfId="0" applyNumberFormat="1" applyFont="1" applyBorder="1" applyAlignment="1">
      <alignment horizontal="center" vertical="center"/>
    </xf>
    <xf numFmtId="167" fontId="14" fillId="4" borderId="11" xfId="0" applyNumberFormat="1" applyFont="1" applyFill="1" applyBorder="1" applyAlignment="1">
      <alignment horizontal="center"/>
    </xf>
    <xf numFmtId="167" fontId="16" fillId="4" borderId="9" xfId="0" applyNumberFormat="1" applyFont="1" applyFill="1" applyBorder="1" applyAlignment="1">
      <alignment horizontal="center"/>
    </xf>
    <xf numFmtId="2" fontId="14" fillId="0" borderId="0" xfId="1" applyNumberFormat="1" applyFont="1" applyAlignment="1">
      <alignment horizontal="center"/>
    </xf>
    <xf numFmtId="2" fontId="16" fillId="4" borderId="13" xfId="1" applyNumberFormat="1" applyFont="1" applyFill="1" applyBorder="1" applyAlignment="1">
      <alignment horizontal="center" vertical="center" wrapText="1"/>
    </xf>
    <xf numFmtId="2" fontId="34" fillId="4" borderId="4" xfId="0" applyNumberFormat="1" applyFont="1" applyFill="1" applyBorder="1" applyAlignment="1">
      <alignment horizontal="center"/>
    </xf>
    <xf numFmtId="2" fontId="14" fillId="4" borderId="6" xfId="0" applyNumberFormat="1" applyFont="1" applyFill="1" applyBorder="1" applyAlignment="1">
      <alignment horizontal="center"/>
    </xf>
    <xf numFmtId="2" fontId="14" fillId="4" borderId="11" xfId="0" applyNumberFormat="1" applyFont="1" applyFill="1" applyBorder="1" applyAlignment="1">
      <alignment horizontal="center"/>
    </xf>
    <xf numFmtId="2" fontId="30" fillId="2" borderId="14" xfId="1" applyNumberFormat="1" applyFont="1" applyFill="1" applyBorder="1" applyAlignment="1">
      <alignment horizontal="center" vertical="center"/>
    </xf>
    <xf numFmtId="2" fontId="5" fillId="4" borderId="4" xfId="1" applyNumberFormat="1" applyFont="1" applyFill="1" applyBorder="1" applyAlignment="1">
      <alignment horizontal="center" vertical="center" wrapText="1"/>
    </xf>
    <xf numFmtId="2" fontId="28" fillId="4" borderId="6" xfId="0" applyNumberFormat="1" applyFont="1" applyFill="1" applyBorder="1" applyAlignment="1">
      <alignment horizontal="center" wrapText="1"/>
    </xf>
    <xf numFmtId="2" fontId="12" fillId="4" borderId="6" xfId="1" applyNumberFormat="1" applyFont="1" applyFill="1" applyBorder="1" applyAlignment="1">
      <alignment horizontal="center"/>
    </xf>
    <xf numFmtId="2" fontId="12" fillId="4" borderId="6" xfId="1" applyNumberFormat="1" applyFont="1" applyFill="1" applyBorder="1" applyAlignment="1">
      <alignment horizontal="center" wrapText="1"/>
    </xf>
    <xf numFmtId="2" fontId="27" fillId="4" borderId="8" xfId="1" applyNumberFormat="1" applyFont="1" applyFill="1" applyBorder="1" applyAlignment="1">
      <alignment horizontal="center"/>
    </xf>
    <xf numFmtId="2" fontId="15" fillId="4" borderId="0" xfId="1" applyNumberFormat="1" applyFill="1" applyAlignment="1">
      <alignment horizontal="center"/>
    </xf>
    <xf numFmtId="167" fontId="14" fillId="4" borderId="9" xfId="0" applyNumberFormat="1" applyFont="1" applyFill="1" applyBorder="1" applyAlignment="1">
      <alignment horizontal="center"/>
    </xf>
    <xf numFmtId="2" fontId="14" fillId="4" borderId="5" xfId="0" applyNumberFormat="1" applyFont="1" applyFill="1" applyBorder="1" applyAlignment="1">
      <alignment horizontal="center"/>
    </xf>
    <xf numFmtId="2" fontId="14" fillId="4" borderId="8" xfId="0" applyNumberFormat="1" applyFont="1" applyFill="1" applyBorder="1" applyAlignment="1">
      <alignment horizontal="center"/>
    </xf>
    <xf numFmtId="167" fontId="14" fillId="4" borderId="1" xfId="0" applyNumberFormat="1" applyFont="1" applyFill="1" applyBorder="1" applyAlignment="1">
      <alignment horizontal="center"/>
    </xf>
    <xf numFmtId="165" fontId="18" fillId="7" borderId="0" xfId="0" applyNumberFormat="1" applyFont="1" applyFill="1" applyAlignment="1">
      <alignment horizontal="center"/>
    </xf>
    <xf numFmtId="165" fontId="18" fillId="7" borderId="7" xfId="0" applyNumberFormat="1" applyFont="1" applyFill="1" applyBorder="1" applyAlignment="1">
      <alignment horizontal="center"/>
    </xf>
    <xf numFmtId="165" fontId="14" fillId="7" borderId="7" xfId="0" applyNumberFormat="1" applyFont="1" applyFill="1" applyBorder="1" applyAlignment="1">
      <alignment horizontal="center"/>
    </xf>
    <xf numFmtId="165" fontId="14" fillId="7" borderId="0" xfId="0" applyNumberFormat="1" applyFont="1" applyFill="1" applyAlignment="1">
      <alignment horizontal="center"/>
    </xf>
    <xf numFmtId="165" fontId="16" fillId="7" borderId="12" xfId="0" applyNumberFormat="1" applyFont="1" applyFill="1" applyBorder="1" applyAlignment="1">
      <alignment horizontal="center"/>
    </xf>
    <xf numFmtId="2" fontId="14" fillId="4" borderId="9" xfId="0" applyNumberFormat="1" applyFont="1" applyFill="1" applyBorder="1" applyAlignment="1">
      <alignment horizontal="center"/>
    </xf>
    <xf numFmtId="21" fontId="2" fillId="2" borderId="1" xfId="0" applyNumberFormat="1" applyFont="1" applyFill="1" applyBorder="1" applyAlignment="1">
      <alignment horizontal="center"/>
    </xf>
    <xf numFmtId="21" fontId="2" fillId="2" borderId="2" xfId="0" applyNumberFormat="1" applyFont="1" applyFill="1" applyBorder="1" applyAlignment="1">
      <alignment horizontal="center"/>
    </xf>
    <xf numFmtId="21" fontId="2" fillId="2" borderId="3" xfId="0" applyNumberFormat="1" applyFont="1" applyFill="1" applyBorder="1" applyAlignment="1">
      <alignment horizontal="center"/>
    </xf>
    <xf numFmtId="21" fontId="3" fillId="2" borderId="4" xfId="0" applyNumberFormat="1" applyFont="1" applyFill="1" applyBorder="1" applyAlignment="1">
      <alignment horizontal="center" vertical="top" wrapText="1"/>
    </xf>
    <xf numFmtId="21" fontId="4" fillId="2" borderId="1" xfId="0" applyNumberFormat="1" applyFont="1" applyFill="1" applyBorder="1" applyAlignment="1">
      <alignment horizontal="left" vertical="top"/>
    </xf>
    <xf numFmtId="21" fontId="4" fillId="2" borderId="2" xfId="0" applyNumberFormat="1" applyFont="1" applyFill="1" applyBorder="1" applyAlignment="1">
      <alignment horizontal="left" vertical="top"/>
    </xf>
    <xf numFmtId="21" fontId="4" fillId="2" borderId="3" xfId="0" applyNumberFormat="1" applyFont="1" applyFill="1" applyBorder="1" applyAlignment="1">
      <alignment horizontal="left" vertical="top"/>
    </xf>
    <xf numFmtId="21" fontId="4" fillId="2" borderId="1" xfId="0" applyNumberFormat="1" applyFont="1" applyFill="1" applyBorder="1" applyAlignment="1">
      <alignment horizontal="left" vertical="top" wrapText="1"/>
    </xf>
    <xf numFmtId="21" fontId="4" fillId="2" borderId="2" xfId="0" applyNumberFormat="1" applyFont="1" applyFill="1" applyBorder="1" applyAlignment="1">
      <alignment horizontal="left" vertical="top" wrapText="1"/>
    </xf>
    <xf numFmtId="21" fontId="4" fillId="2" borderId="3" xfId="0" applyNumberFormat="1" applyFont="1" applyFill="1" applyBorder="1" applyAlignment="1">
      <alignment horizontal="left" vertical="top" wrapText="1"/>
    </xf>
    <xf numFmtId="21" fontId="33" fillId="2" borderId="1" xfId="1" applyNumberFormat="1" applyFont="1" applyFill="1" applyBorder="1" applyAlignment="1">
      <alignment horizontal="center"/>
    </xf>
    <xf numFmtId="21" fontId="33" fillId="2" borderId="2" xfId="1" applyNumberFormat="1" applyFont="1" applyFill="1" applyBorder="1" applyAlignment="1">
      <alignment horizontal="center"/>
    </xf>
    <xf numFmtId="21" fontId="33" fillId="2" borderId="3" xfId="1" applyNumberFormat="1" applyFont="1" applyFill="1" applyBorder="1" applyAlignment="1">
      <alignment horizontal="center"/>
    </xf>
    <xf numFmtId="168" fontId="32" fillId="2" borderId="5" xfId="1" applyNumberFormat="1" applyFont="1" applyFill="1" applyBorder="1" applyAlignment="1">
      <alignment horizontal="center"/>
    </xf>
    <xf numFmtId="168" fontId="32" fillId="2" borderId="6" xfId="1" applyNumberFormat="1" applyFont="1" applyFill="1" applyBorder="1" applyAlignment="1">
      <alignment horizontal="center"/>
    </xf>
    <xf numFmtId="21" fontId="3" fillId="2" borderId="11" xfId="1" applyNumberFormat="1" applyFont="1" applyFill="1" applyBorder="1" applyAlignment="1">
      <alignment horizontal="center" vertical="top"/>
    </xf>
    <xf numFmtId="21" fontId="3" fillId="2" borderId="0" xfId="1" applyNumberFormat="1" applyFont="1" applyFill="1" applyAlignment="1">
      <alignment horizontal="center" vertical="top"/>
    </xf>
    <xf numFmtId="21" fontId="3" fillId="2" borderId="7" xfId="1" applyNumberFormat="1" applyFont="1" applyFill="1" applyBorder="1" applyAlignment="1">
      <alignment horizontal="center" vertical="top"/>
    </xf>
    <xf numFmtId="21" fontId="3" fillId="2" borderId="9" xfId="1" applyNumberFormat="1" applyFont="1" applyFill="1" applyBorder="1" applyAlignment="1">
      <alignment horizontal="center" vertical="top"/>
    </xf>
    <xf numFmtId="21" fontId="3" fillId="2" borderId="12" xfId="1" applyNumberFormat="1" applyFont="1" applyFill="1" applyBorder="1" applyAlignment="1">
      <alignment horizontal="center" vertical="top"/>
    </xf>
    <xf numFmtId="21" fontId="3" fillId="2" borderId="10" xfId="1" applyNumberFormat="1" applyFont="1" applyFill="1" applyBorder="1" applyAlignment="1">
      <alignment horizontal="center" vertical="top"/>
    </xf>
    <xf numFmtId="168" fontId="32" fillId="2" borderId="6" xfId="1" applyNumberFormat="1" applyFont="1" applyFill="1" applyBorder="1" applyAlignment="1">
      <alignment horizontal="center" vertical="top"/>
    </xf>
    <xf numFmtId="168" fontId="32" fillId="2" borderId="8" xfId="1" applyNumberFormat="1" applyFont="1" applyFill="1" applyBorder="1" applyAlignment="1">
      <alignment horizontal="center" vertical="top"/>
    </xf>
    <xf numFmtId="167" fontId="17" fillId="2" borderId="5" xfId="1" applyNumberFormat="1" applyFont="1" applyFill="1" applyBorder="1" applyAlignment="1">
      <alignment horizontal="center" vertical="center"/>
    </xf>
    <xf numFmtId="167" fontId="17" fillId="2" borderId="8" xfId="1" applyNumberFormat="1" applyFont="1" applyFill="1" applyBorder="1" applyAlignment="1">
      <alignment horizontal="center" vertical="center"/>
    </xf>
    <xf numFmtId="0" fontId="30" fillId="2" borderId="11" xfId="1" applyFont="1" applyFill="1" applyBorder="1" applyAlignment="1">
      <alignment horizontal="left" vertical="center"/>
    </xf>
    <xf numFmtId="0" fontId="30" fillId="2" borderId="9" xfId="1" applyFont="1" applyFill="1" applyBorder="1" applyAlignment="1">
      <alignment horizontal="left" vertical="center"/>
    </xf>
    <xf numFmtId="168" fontId="5" fillId="7" borderId="15" xfId="1" applyNumberFormat="1" applyFont="1" applyFill="1" applyBorder="1" applyAlignment="1">
      <alignment horizontal="center" vertical="center" wrapText="1"/>
    </xf>
    <xf numFmtId="168" fontId="5" fillId="7" borderId="14" xfId="1" applyNumberFormat="1" applyFont="1" applyFill="1" applyBorder="1" applyAlignment="1">
      <alignment horizontal="center" vertical="center" wrapText="1"/>
    </xf>
    <xf numFmtId="0" fontId="31" fillId="7" borderId="15" xfId="1" applyFont="1" applyFill="1" applyBorder="1" applyAlignment="1">
      <alignment horizontal="center" vertical="center"/>
    </xf>
    <xf numFmtId="0" fontId="31" fillId="7" borderId="14" xfId="1" applyFont="1" applyFill="1" applyBorder="1" applyAlignment="1">
      <alignment horizontal="center" vertical="center"/>
    </xf>
    <xf numFmtId="0" fontId="31" fillId="7" borderId="13" xfId="1" applyFont="1" applyFill="1" applyBorder="1" applyAlignment="1">
      <alignment horizontal="center" vertical="center"/>
    </xf>
    <xf numFmtId="164" fontId="30" fillId="4" borderId="5" xfId="1" applyNumberFormat="1" applyFont="1" applyFill="1" applyBorder="1" applyAlignment="1">
      <alignment horizontal="center" vertical="center"/>
    </xf>
    <xf numFmtId="164" fontId="30" fillId="4" borderId="8" xfId="1" applyNumberFormat="1" applyFont="1" applyFill="1" applyBorder="1" applyAlignment="1">
      <alignment horizontal="center" vertical="center"/>
    </xf>
    <xf numFmtId="167" fontId="5" fillId="4" borderId="5" xfId="1" applyNumberFormat="1" applyFont="1" applyFill="1" applyBorder="1" applyAlignment="1">
      <alignment horizontal="center" vertical="center" wrapText="1"/>
    </xf>
    <xf numFmtId="167" fontId="5" fillId="4" borderId="8" xfId="1" applyNumberFormat="1" applyFont="1" applyFill="1" applyBorder="1" applyAlignment="1">
      <alignment horizontal="center" vertical="center" wrapText="1"/>
    </xf>
    <xf numFmtId="2" fontId="5" fillId="4" borderId="5" xfId="1" applyNumberFormat="1" applyFont="1" applyFill="1" applyBorder="1" applyAlignment="1">
      <alignment horizontal="center" vertical="center" wrapText="1"/>
    </xf>
    <xf numFmtId="2" fontId="5" fillId="4" borderId="8" xfId="1" applyNumberFormat="1" applyFont="1" applyFill="1" applyBorder="1" applyAlignment="1">
      <alignment horizontal="center" vertical="center" wrapText="1"/>
    </xf>
    <xf numFmtId="164" fontId="16" fillId="4" borderId="15" xfId="1" applyNumberFormat="1" applyFont="1" applyFill="1" applyBorder="1" applyAlignment="1">
      <alignment horizontal="center" vertical="center" wrapText="1"/>
    </xf>
    <xf numFmtId="164" fontId="16" fillId="4" borderId="13" xfId="1" applyNumberFormat="1" applyFont="1" applyFill="1" applyBorder="1" applyAlignment="1">
      <alignment horizontal="center" vertical="center" wrapText="1"/>
    </xf>
    <xf numFmtId="0" fontId="16" fillId="0" borderId="15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 wrapText="1"/>
    </xf>
    <xf numFmtId="21" fontId="33" fillId="2" borderId="15" xfId="1" applyNumberFormat="1" applyFont="1" applyFill="1" applyBorder="1" applyAlignment="1">
      <alignment horizontal="center"/>
    </xf>
    <xf numFmtId="21" fontId="33" fillId="2" borderId="14" xfId="1" applyNumberFormat="1" applyFont="1" applyFill="1" applyBorder="1" applyAlignment="1">
      <alignment horizontal="center"/>
    </xf>
    <xf numFmtId="21" fontId="33" fillId="2" borderId="13" xfId="1" applyNumberFormat="1" applyFont="1" applyFill="1" applyBorder="1" applyAlignment="1">
      <alignment horizontal="center"/>
    </xf>
    <xf numFmtId="21" fontId="3" fillId="2" borderId="1" xfId="1" applyNumberFormat="1" applyFont="1" applyFill="1" applyBorder="1" applyAlignment="1">
      <alignment horizontal="center" vertical="top"/>
    </xf>
    <xf numFmtId="21" fontId="3" fillId="2" borderId="2" xfId="1" applyNumberFormat="1" applyFont="1" applyFill="1" applyBorder="1" applyAlignment="1">
      <alignment horizontal="center" vertical="top"/>
    </xf>
    <xf numFmtId="21" fontId="3" fillId="2" borderId="3" xfId="1" applyNumberFormat="1" applyFont="1" applyFill="1" applyBorder="1" applyAlignment="1">
      <alignment horizontal="center" vertical="top"/>
    </xf>
  </cellXfs>
  <cellStyles count="4">
    <cellStyle name="Normal" xfId="0" builtinId="0"/>
    <cellStyle name="Normal 2" xfId="1" xr:uid="{EE3FFC70-8F23-4592-B35B-97DBC994B3CB}"/>
    <cellStyle name="Normal 2 2" xfId="3" xr:uid="{47227890-34C2-472B-ABCF-5DF519BD5286}"/>
    <cellStyle name="Normal 3" xfId="2" xr:uid="{743902C4-9869-4AAE-B228-A0ED795D1BE1}"/>
  </cellStyles>
  <dxfs count="6"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85725</xdr:rowOff>
    </xdr:from>
    <xdr:to>
      <xdr:col>1</xdr:col>
      <xdr:colOff>1304925</xdr:colOff>
      <xdr:row>1</xdr:row>
      <xdr:rowOff>619125</xdr:rowOff>
    </xdr:to>
    <xdr:pic>
      <xdr:nvPicPr>
        <xdr:cNvPr id="2" name="Picture 15" descr="4J Dunkerque Organisation">
          <a:extLst>
            <a:ext uri="{FF2B5EF4-FFF2-40B4-BE49-F238E27FC236}">
              <a16:creationId xmlns:a16="http://schemas.microsoft.com/office/drawing/2014/main" id="{A80EA8FD-D3AA-4855-A432-74AAF12FB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790575" y="352425"/>
          <a:ext cx="1104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200025</xdr:colOff>
      <xdr:row>1</xdr:row>
      <xdr:rowOff>85725</xdr:rowOff>
    </xdr:from>
    <xdr:ext cx="1104900" cy="533400"/>
    <xdr:pic>
      <xdr:nvPicPr>
        <xdr:cNvPr id="2" name="Picture 15" descr="4J Dunkerque Organisation">
          <a:extLst>
            <a:ext uri="{FF2B5EF4-FFF2-40B4-BE49-F238E27FC236}">
              <a16:creationId xmlns:a16="http://schemas.microsoft.com/office/drawing/2014/main" id="{F8C3D42C-9BEF-48E2-BF16-F669A1BEB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962025" y="247650"/>
          <a:ext cx="1104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171450</xdr:colOff>
      <xdr:row>2</xdr:row>
      <xdr:rowOff>28575</xdr:rowOff>
    </xdr:from>
    <xdr:ext cx="1104900" cy="392213"/>
    <xdr:pic>
      <xdr:nvPicPr>
        <xdr:cNvPr id="2" name="Picture 15" descr="4J Dunkerque Organisation">
          <a:extLst>
            <a:ext uri="{FF2B5EF4-FFF2-40B4-BE49-F238E27FC236}">
              <a16:creationId xmlns:a16="http://schemas.microsoft.com/office/drawing/2014/main" id="{845C6524-8E3A-4F4A-BB43-D7F5F7C6C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1695450" y="352425"/>
          <a:ext cx="1104900" cy="392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66675</xdr:colOff>
      <xdr:row>78</xdr:row>
      <xdr:rowOff>66675</xdr:rowOff>
    </xdr:from>
    <xdr:ext cx="1104900" cy="335063"/>
    <xdr:pic>
      <xdr:nvPicPr>
        <xdr:cNvPr id="3" name="Picture 15" descr="4J Dunkerque Organisation">
          <a:extLst>
            <a:ext uri="{FF2B5EF4-FFF2-40B4-BE49-F238E27FC236}">
              <a16:creationId xmlns:a16="http://schemas.microsoft.com/office/drawing/2014/main" id="{185C08B7-CE37-429E-AC48-93202AD65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1590675" y="12696825"/>
          <a:ext cx="1104900" cy="33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200025</xdr:colOff>
      <xdr:row>1</xdr:row>
      <xdr:rowOff>85725</xdr:rowOff>
    </xdr:from>
    <xdr:ext cx="1104900" cy="533400"/>
    <xdr:pic>
      <xdr:nvPicPr>
        <xdr:cNvPr id="2" name="Picture 15" descr="4J Dunkerque Organisation">
          <a:extLst>
            <a:ext uri="{FF2B5EF4-FFF2-40B4-BE49-F238E27FC236}">
              <a16:creationId xmlns:a16="http://schemas.microsoft.com/office/drawing/2014/main" id="{DF32B5EE-2682-4248-A830-789330428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571500" y="352425"/>
          <a:ext cx="1104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4E52D-2102-4A68-86C0-DFAE613484FE}">
  <sheetPr codeName="Feuil1">
    <pageSetUpPr fitToPage="1"/>
  </sheetPr>
  <dimension ref="B1:D119"/>
  <sheetViews>
    <sheetView topLeftCell="A19" zoomScale="170" zoomScaleNormal="170" zoomScaleSheetLayoutView="100" workbookViewId="0">
      <selection activeCell="B26" sqref="B26"/>
    </sheetView>
  </sheetViews>
  <sheetFormatPr baseColWidth="10" defaultRowHeight="12.75" x14ac:dyDescent="0.2"/>
  <cols>
    <col min="1" max="1" width="8.85546875" customWidth="1"/>
    <col min="2" max="2" width="88.7109375" style="17" customWidth="1"/>
    <col min="3" max="3" width="8.7109375" style="15" customWidth="1"/>
    <col min="4" max="4" width="11.28515625" style="16" customWidth="1"/>
    <col min="257" max="257" width="8.85546875" customWidth="1"/>
    <col min="258" max="258" width="88.7109375" customWidth="1"/>
    <col min="259" max="259" width="8.7109375" customWidth="1"/>
    <col min="260" max="260" width="11.28515625" customWidth="1"/>
    <col min="513" max="513" width="8.85546875" customWidth="1"/>
    <col min="514" max="514" width="88.7109375" customWidth="1"/>
    <col min="515" max="515" width="8.7109375" customWidth="1"/>
    <col min="516" max="516" width="11.28515625" customWidth="1"/>
    <col min="769" max="769" width="8.85546875" customWidth="1"/>
    <col min="770" max="770" width="88.7109375" customWidth="1"/>
    <col min="771" max="771" width="8.7109375" customWidth="1"/>
    <col min="772" max="772" width="11.28515625" customWidth="1"/>
    <col min="1025" max="1025" width="8.85546875" customWidth="1"/>
    <col min="1026" max="1026" width="88.7109375" customWidth="1"/>
    <col min="1027" max="1027" width="8.7109375" customWidth="1"/>
    <col min="1028" max="1028" width="11.28515625" customWidth="1"/>
    <col min="1281" max="1281" width="8.85546875" customWidth="1"/>
    <col min="1282" max="1282" width="88.7109375" customWidth="1"/>
    <col min="1283" max="1283" width="8.7109375" customWidth="1"/>
    <col min="1284" max="1284" width="11.28515625" customWidth="1"/>
    <col min="1537" max="1537" width="8.85546875" customWidth="1"/>
    <col min="1538" max="1538" width="88.7109375" customWidth="1"/>
    <col min="1539" max="1539" width="8.7109375" customWidth="1"/>
    <col min="1540" max="1540" width="11.28515625" customWidth="1"/>
    <col min="1793" max="1793" width="8.85546875" customWidth="1"/>
    <col min="1794" max="1794" width="88.7109375" customWidth="1"/>
    <col min="1795" max="1795" width="8.7109375" customWidth="1"/>
    <col min="1796" max="1796" width="11.28515625" customWidth="1"/>
    <col min="2049" max="2049" width="8.85546875" customWidth="1"/>
    <col min="2050" max="2050" width="88.7109375" customWidth="1"/>
    <col min="2051" max="2051" width="8.7109375" customWidth="1"/>
    <col min="2052" max="2052" width="11.28515625" customWidth="1"/>
    <col min="2305" max="2305" width="8.85546875" customWidth="1"/>
    <col min="2306" max="2306" width="88.7109375" customWidth="1"/>
    <col min="2307" max="2307" width="8.7109375" customWidth="1"/>
    <col min="2308" max="2308" width="11.28515625" customWidth="1"/>
    <col min="2561" max="2561" width="8.85546875" customWidth="1"/>
    <col min="2562" max="2562" width="88.7109375" customWidth="1"/>
    <col min="2563" max="2563" width="8.7109375" customWidth="1"/>
    <col min="2564" max="2564" width="11.28515625" customWidth="1"/>
    <col min="2817" max="2817" width="8.85546875" customWidth="1"/>
    <col min="2818" max="2818" width="88.7109375" customWidth="1"/>
    <col min="2819" max="2819" width="8.7109375" customWidth="1"/>
    <col min="2820" max="2820" width="11.28515625" customWidth="1"/>
    <col min="3073" max="3073" width="8.85546875" customWidth="1"/>
    <col min="3074" max="3074" width="88.7109375" customWidth="1"/>
    <col min="3075" max="3075" width="8.7109375" customWidth="1"/>
    <col min="3076" max="3076" width="11.28515625" customWidth="1"/>
    <col min="3329" max="3329" width="8.85546875" customWidth="1"/>
    <col min="3330" max="3330" width="88.7109375" customWidth="1"/>
    <col min="3331" max="3331" width="8.7109375" customWidth="1"/>
    <col min="3332" max="3332" width="11.28515625" customWidth="1"/>
    <col min="3585" max="3585" width="8.85546875" customWidth="1"/>
    <col min="3586" max="3586" width="88.7109375" customWidth="1"/>
    <col min="3587" max="3587" width="8.7109375" customWidth="1"/>
    <col min="3588" max="3588" width="11.28515625" customWidth="1"/>
    <col min="3841" max="3841" width="8.85546875" customWidth="1"/>
    <col min="3842" max="3842" width="88.7109375" customWidth="1"/>
    <col min="3843" max="3843" width="8.7109375" customWidth="1"/>
    <col min="3844" max="3844" width="11.28515625" customWidth="1"/>
    <col min="4097" max="4097" width="8.85546875" customWidth="1"/>
    <col min="4098" max="4098" width="88.7109375" customWidth="1"/>
    <col min="4099" max="4099" width="8.7109375" customWidth="1"/>
    <col min="4100" max="4100" width="11.28515625" customWidth="1"/>
    <col min="4353" max="4353" width="8.85546875" customWidth="1"/>
    <col min="4354" max="4354" width="88.7109375" customWidth="1"/>
    <col min="4355" max="4355" width="8.7109375" customWidth="1"/>
    <col min="4356" max="4356" width="11.28515625" customWidth="1"/>
    <col min="4609" max="4609" width="8.85546875" customWidth="1"/>
    <col min="4610" max="4610" width="88.7109375" customWidth="1"/>
    <col min="4611" max="4611" width="8.7109375" customWidth="1"/>
    <col min="4612" max="4612" width="11.28515625" customWidth="1"/>
    <col min="4865" max="4865" width="8.85546875" customWidth="1"/>
    <col min="4866" max="4866" width="88.7109375" customWidth="1"/>
    <col min="4867" max="4867" width="8.7109375" customWidth="1"/>
    <col min="4868" max="4868" width="11.28515625" customWidth="1"/>
    <col min="5121" max="5121" width="8.85546875" customWidth="1"/>
    <col min="5122" max="5122" width="88.7109375" customWidth="1"/>
    <col min="5123" max="5123" width="8.7109375" customWidth="1"/>
    <col min="5124" max="5124" width="11.28515625" customWidth="1"/>
    <col min="5377" max="5377" width="8.85546875" customWidth="1"/>
    <col min="5378" max="5378" width="88.7109375" customWidth="1"/>
    <col min="5379" max="5379" width="8.7109375" customWidth="1"/>
    <col min="5380" max="5380" width="11.28515625" customWidth="1"/>
    <col min="5633" max="5633" width="8.85546875" customWidth="1"/>
    <col min="5634" max="5634" width="88.7109375" customWidth="1"/>
    <col min="5635" max="5635" width="8.7109375" customWidth="1"/>
    <col min="5636" max="5636" width="11.28515625" customWidth="1"/>
    <col min="5889" max="5889" width="8.85546875" customWidth="1"/>
    <col min="5890" max="5890" width="88.7109375" customWidth="1"/>
    <col min="5891" max="5891" width="8.7109375" customWidth="1"/>
    <col min="5892" max="5892" width="11.28515625" customWidth="1"/>
    <col min="6145" max="6145" width="8.85546875" customWidth="1"/>
    <col min="6146" max="6146" width="88.7109375" customWidth="1"/>
    <col min="6147" max="6147" width="8.7109375" customWidth="1"/>
    <col min="6148" max="6148" width="11.28515625" customWidth="1"/>
    <col min="6401" max="6401" width="8.85546875" customWidth="1"/>
    <col min="6402" max="6402" width="88.7109375" customWidth="1"/>
    <col min="6403" max="6403" width="8.7109375" customWidth="1"/>
    <col min="6404" max="6404" width="11.28515625" customWidth="1"/>
    <col min="6657" max="6657" width="8.85546875" customWidth="1"/>
    <col min="6658" max="6658" width="88.7109375" customWidth="1"/>
    <col min="6659" max="6659" width="8.7109375" customWidth="1"/>
    <col min="6660" max="6660" width="11.28515625" customWidth="1"/>
    <col min="6913" max="6913" width="8.85546875" customWidth="1"/>
    <col min="6914" max="6914" width="88.7109375" customWidth="1"/>
    <col min="6915" max="6915" width="8.7109375" customWidth="1"/>
    <col min="6916" max="6916" width="11.28515625" customWidth="1"/>
    <col min="7169" max="7169" width="8.85546875" customWidth="1"/>
    <col min="7170" max="7170" width="88.7109375" customWidth="1"/>
    <col min="7171" max="7171" width="8.7109375" customWidth="1"/>
    <col min="7172" max="7172" width="11.28515625" customWidth="1"/>
    <col min="7425" max="7425" width="8.85546875" customWidth="1"/>
    <col min="7426" max="7426" width="88.7109375" customWidth="1"/>
    <col min="7427" max="7427" width="8.7109375" customWidth="1"/>
    <col min="7428" max="7428" width="11.28515625" customWidth="1"/>
    <col min="7681" max="7681" width="8.85546875" customWidth="1"/>
    <col min="7682" max="7682" width="88.7109375" customWidth="1"/>
    <col min="7683" max="7683" width="8.7109375" customWidth="1"/>
    <col min="7684" max="7684" width="11.28515625" customWidth="1"/>
    <col min="7937" max="7937" width="8.85546875" customWidth="1"/>
    <col min="7938" max="7938" width="88.7109375" customWidth="1"/>
    <col min="7939" max="7939" width="8.7109375" customWidth="1"/>
    <col min="7940" max="7940" width="11.28515625" customWidth="1"/>
    <col min="8193" max="8193" width="8.85546875" customWidth="1"/>
    <col min="8194" max="8194" width="88.7109375" customWidth="1"/>
    <col min="8195" max="8195" width="8.7109375" customWidth="1"/>
    <col min="8196" max="8196" width="11.28515625" customWidth="1"/>
    <col min="8449" max="8449" width="8.85546875" customWidth="1"/>
    <col min="8450" max="8450" width="88.7109375" customWidth="1"/>
    <col min="8451" max="8451" width="8.7109375" customWidth="1"/>
    <col min="8452" max="8452" width="11.28515625" customWidth="1"/>
    <col min="8705" max="8705" width="8.85546875" customWidth="1"/>
    <col min="8706" max="8706" width="88.7109375" customWidth="1"/>
    <col min="8707" max="8707" width="8.7109375" customWidth="1"/>
    <col min="8708" max="8708" width="11.28515625" customWidth="1"/>
    <col min="8961" max="8961" width="8.85546875" customWidth="1"/>
    <col min="8962" max="8962" width="88.7109375" customWidth="1"/>
    <col min="8963" max="8963" width="8.7109375" customWidth="1"/>
    <col min="8964" max="8964" width="11.28515625" customWidth="1"/>
    <col min="9217" max="9217" width="8.85546875" customWidth="1"/>
    <col min="9218" max="9218" width="88.7109375" customWidth="1"/>
    <col min="9219" max="9219" width="8.7109375" customWidth="1"/>
    <col min="9220" max="9220" width="11.28515625" customWidth="1"/>
    <col min="9473" max="9473" width="8.85546875" customWidth="1"/>
    <col min="9474" max="9474" width="88.7109375" customWidth="1"/>
    <col min="9475" max="9475" width="8.7109375" customWidth="1"/>
    <col min="9476" max="9476" width="11.28515625" customWidth="1"/>
    <col min="9729" max="9729" width="8.85546875" customWidth="1"/>
    <col min="9730" max="9730" width="88.7109375" customWidth="1"/>
    <col min="9731" max="9731" width="8.7109375" customWidth="1"/>
    <col min="9732" max="9732" width="11.28515625" customWidth="1"/>
    <col min="9985" max="9985" width="8.85546875" customWidth="1"/>
    <col min="9986" max="9986" width="88.7109375" customWidth="1"/>
    <col min="9987" max="9987" width="8.7109375" customWidth="1"/>
    <col min="9988" max="9988" width="11.28515625" customWidth="1"/>
    <col min="10241" max="10241" width="8.85546875" customWidth="1"/>
    <col min="10242" max="10242" width="88.7109375" customWidth="1"/>
    <col min="10243" max="10243" width="8.7109375" customWidth="1"/>
    <col min="10244" max="10244" width="11.28515625" customWidth="1"/>
    <col min="10497" max="10497" width="8.85546875" customWidth="1"/>
    <col min="10498" max="10498" width="88.7109375" customWidth="1"/>
    <col min="10499" max="10499" width="8.7109375" customWidth="1"/>
    <col min="10500" max="10500" width="11.28515625" customWidth="1"/>
    <col min="10753" max="10753" width="8.85546875" customWidth="1"/>
    <col min="10754" max="10754" width="88.7109375" customWidth="1"/>
    <col min="10755" max="10755" width="8.7109375" customWidth="1"/>
    <col min="10756" max="10756" width="11.28515625" customWidth="1"/>
    <col min="11009" max="11009" width="8.85546875" customWidth="1"/>
    <col min="11010" max="11010" width="88.7109375" customWidth="1"/>
    <col min="11011" max="11011" width="8.7109375" customWidth="1"/>
    <col min="11012" max="11012" width="11.28515625" customWidth="1"/>
    <col min="11265" max="11265" width="8.85546875" customWidth="1"/>
    <col min="11266" max="11266" width="88.7109375" customWidth="1"/>
    <col min="11267" max="11267" width="8.7109375" customWidth="1"/>
    <col min="11268" max="11268" width="11.28515625" customWidth="1"/>
    <col min="11521" max="11521" width="8.85546875" customWidth="1"/>
    <col min="11522" max="11522" width="88.7109375" customWidth="1"/>
    <col min="11523" max="11523" width="8.7109375" customWidth="1"/>
    <col min="11524" max="11524" width="11.28515625" customWidth="1"/>
    <col min="11777" max="11777" width="8.85546875" customWidth="1"/>
    <col min="11778" max="11778" width="88.7109375" customWidth="1"/>
    <col min="11779" max="11779" width="8.7109375" customWidth="1"/>
    <col min="11780" max="11780" width="11.28515625" customWidth="1"/>
    <col min="12033" max="12033" width="8.85546875" customWidth="1"/>
    <col min="12034" max="12034" width="88.7109375" customWidth="1"/>
    <col min="12035" max="12035" width="8.7109375" customWidth="1"/>
    <col min="12036" max="12036" width="11.28515625" customWidth="1"/>
    <col min="12289" max="12289" width="8.85546875" customWidth="1"/>
    <col min="12290" max="12290" width="88.7109375" customWidth="1"/>
    <col min="12291" max="12291" width="8.7109375" customWidth="1"/>
    <col min="12292" max="12292" width="11.28515625" customWidth="1"/>
    <col min="12545" max="12545" width="8.85546875" customWidth="1"/>
    <col min="12546" max="12546" width="88.7109375" customWidth="1"/>
    <col min="12547" max="12547" width="8.7109375" customWidth="1"/>
    <col min="12548" max="12548" width="11.28515625" customWidth="1"/>
    <col min="12801" max="12801" width="8.85546875" customWidth="1"/>
    <col min="12802" max="12802" width="88.7109375" customWidth="1"/>
    <col min="12803" max="12803" width="8.7109375" customWidth="1"/>
    <col min="12804" max="12804" width="11.28515625" customWidth="1"/>
    <col min="13057" max="13057" width="8.85546875" customWidth="1"/>
    <col min="13058" max="13058" width="88.7109375" customWidth="1"/>
    <col min="13059" max="13059" width="8.7109375" customWidth="1"/>
    <col min="13060" max="13060" width="11.28515625" customWidth="1"/>
    <col min="13313" max="13313" width="8.85546875" customWidth="1"/>
    <col min="13314" max="13314" width="88.7109375" customWidth="1"/>
    <col min="13315" max="13315" width="8.7109375" customWidth="1"/>
    <col min="13316" max="13316" width="11.28515625" customWidth="1"/>
    <col min="13569" max="13569" width="8.85546875" customWidth="1"/>
    <col min="13570" max="13570" width="88.7109375" customWidth="1"/>
    <col min="13571" max="13571" width="8.7109375" customWidth="1"/>
    <col min="13572" max="13572" width="11.28515625" customWidth="1"/>
    <col min="13825" max="13825" width="8.85546875" customWidth="1"/>
    <col min="13826" max="13826" width="88.7109375" customWidth="1"/>
    <col min="13827" max="13827" width="8.7109375" customWidth="1"/>
    <col min="13828" max="13828" width="11.28515625" customWidth="1"/>
    <col min="14081" max="14081" width="8.85546875" customWidth="1"/>
    <col min="14082" max="14082" width="88.7109375" customWidth="1"/>
    <col min="14083" max="14083" width="8.7109375" customWidth="1"/>
    <col min="14084" max="14084" width="11.28515625" customWidth="1"/>
    <col min="14337" max="14337" width="8.85546875" customWidth="1"/>
    <col min="14338" max="14338" width="88.7109375" customWidth="1"/>
    <col min="14339" max="14339" width="8.7109375" customWidth="1"/>
    <col min="14340" max="14340" width="11.28515625" customWidth="1"/>
    <col min="14593" max="14593" width="8.85546875" customWidth="1"/>
    <col min="14594" max="14594" width="88.7109375" customWidth="1"/>
    <col min="14595" max="14595" width="8.7109375" customWidth="1"/>
    <col min="14596" max="14596" width="11.28515625" customWidth="1"/>
    <col min="14849" max="14849" width="8.85546875" customWidth="1"/>
    <col min="14850" max="14850" width="88.7109375" customWidth="1"/>
    <col min="14851" max="14851" width="8.7109375" customWidth="1"/>
    <col min="14852" max="14852" width="11.28515625" customWidth="1"/>
    <col min="15105" max="15105" width="8.85546875" customWidth="1"/>
    <col min="15106" max="15106" width="88.7109375" customWidth="1"/>
    <col min="15107" max="15107" width="8.7109375" customWidth="1"/>
    <col min="15108" max="15108" width="11.28515625" customWidth="1"/>
    <col min="15361" max="15361" width="8.85546875" customWidth="1"/>
    <col min="15362" max="15362" width="88.7109375" customWidth="1"/>
    <col min="15363" max="15363" width="8.7109375" customWidth="1"/>
    <col min="15364" max="15364" width="11.28515625" customWidth="1"/>
    <col min="15617" max="15617" width="8.85546875" customWidth="1"/>
    <col min="15618" max="15618" width="88.7109375" customWidth="1"/>
    <col min="15619" max="15619" width="8.7109375" customWidth="1"/>
    <col min="15620" max="15620" width="11.28515625" customWidth="1"/>
    <col min="15873" max="15873" width="8.85546875" customWidth="1"/>
    <col min="15874" max="15874" width="88.7109375" customWidth="1"/>
    <col min="15875" max="15875" width="8.7109375" customWidth="1"/>
    <col min="15876" max="15876" width="11.28515625" customWidth="1"/>
    <col min="16129" max="16129" width="8.85546875" customWidth="1"/>
    <col min="16130" max="16130" width="88.7109375" customWidth="1"/>
    <col min="16131" max="16131" width="8.7109375" customWidth="1"/>
    <col min="16132" max="16132" width="11.28515625" customWidth="1"/>
  </cols>
  <sheetData>
    <row r="1" spans="2:4" ht="21" x14ac:dyDescent="0.35">
      <c r="B1" s="227" t="s">
        <v>0</v>
      </c>
      <c r="C1" s="228"/>
      <c r="D1" s="229"/>
    </row>
    <row r="2" spans="2:4" ht="57" customHeight="1" x14ac:dyDescent="0.2">
      <c r="B2" s="230" t="s">
        <v>1</v>
      </c>
      <c r="C2" s="230"/>
      <c r="D2" s="230"/>
    </row>
    <row r="3" spans="2:4" ht="12.75" customHeight="1" x14ac:dyDescent="0.2">
      <c r="B3" s="231" t="s">
        <v>2</v>
      </c>
      <c r="C3" s="232"/>
      <c r="D3" s="233"/>
    </row>
    <row r="4" spans="2:4" ht="15.75" x14ac:dyDescent="0.2">
      <c r="B4" s="1" t="s">
        <v>3</v>
      </c>
      <c r="C4" s="2" t="s">
        <v>4</v>
      </c>
      <c r="D4" s="3" t="s">
        <v>5</v>
      </c>
    </row>
    <row r="5" spans="2:4" s="6" customFormat="1" ht="15.75" customHeight="1" x14ac:dyDescent="0.2">
      <c r="B5" s="4" t="s">
        <v>6</v>
      </c>
      <c r="C5" s="5"/>
      <c r="D5" s="5"/>
    </row>
    <row r="6" spans="2:4" ht="15.75" customHeight="1" x14ac:dyDescent="0.25">
      <c r="B6" s="7" t="s">
        <v>7</v>
      </c>
      <c r="C6" s="8"/>
      <c r="D6" s="9">
        <v>0</v>
      </c>
    </row>
    <row r="7" spans="2:4" ht="15.75" customHeight="1" x14ac:dyDescent="0.25">
      <c r="B7" s="10" t="s">
        <v>8</v>
      </c>
      <c r="C7" s="8"/>
      <c r="D7" s="9">
        <v>0.1</v>
      </c>
    </row>
    <row r="8" spans="2:4" ht="15.75" customHeight="1" x14ac:dyDescent="0.25">
      <c r="B8" s="10" t="s">
        <v>9</v>
      </c>
      <c r="C8" s="8"/>
      <c r="D8" s="9">
        <v>0.4</v>
      </c>
    </row>
    <row r="9" spans="2:4" ht="15.75" customHeight="1" x14ac:dyDescent="0.25">
      <c r="B9" s="10" t="s">
        <v>10</v>
      </c>
      <c r="C9" s="8"/>
      <c r="D9" s="9">
        <v>0.5</v>
      </c>
    </row>
    <row r="10" spans="2:4" ht="15.75" customHeight="1" x14ac:dyDescent="0.25">
      <c r="B10" s="10" t="s">
        <v>11</v>
      </c>
      <c r="C10" s="8"/>
      <c r="D10" s="9">
        <v>0.7</v>
      </c>
    </row>
    <row r="11" spans="2:4" ht="15.75" customHeight="1" x14ac:dyDescent="0.25">
      <c r="B11" s="10" t="s">
        <v>12</v>
      </c>
      <c r="C11" s="8"/>
      <c r="D11" s="9">
        <v>0.8</v>
      </c>
    </row>
    <row r="12" spans="2:4" ht="15.75" customHeight="1" x14ac:dyDescent="0.25">
      <c r="B12" s="10" t="s">
        <v>13</v>
      </c>
      <c r="C12" s="8"/>
      <c r="D12" s="9">
        <v>0.8</v>
      </c>
    </row>
    <row r="13" spans="2:4" ht="15.75" customHeight="1" x14ac:dyDescent="0.25">
      <c r="B13" s="10" t="s">
        <v>14</v>
      </c>
      <c r="C13" s="8"/>
      <c r="D13" s="9">
        <v>1</v>
      </c>
    </row>
    <row r="14" spans="2:4" ht="15.75" customHeight="1" x14ac:dyDescent="0.25">
      <c r="B14" s="10" t="s">
        <v>15</v>
      </c>
      <c r="C14" s="8"/>
      <c r="D14" s="9">
        <v>1.1000000000000001</v>
      </c>
    </row>
    <row r="15" spans="2:4" ht="15.75" customHeight="1" x14ac:dyDescent="0.25">
      <c r="B15" s="10" t="s">
        <v>16</v>
      </c>
      <c r="C15" s="8"/>
      <c r="D15" s="9">
        <v>1.3</v>
      </c>
    </row>
    <row r="16" spans="2:4" ht="15.75" customHeight="1" x14ac:dyDescent="0.25">
      <c r="B16" s="10" t="s">
        <v>17</v>
      </c>
      <c r="C16" s="8"/>
      <c r="D16" s="9">
        <v>1.4</v>
      </c>
    </row>
    <row r="17" spans="2:4" ht="15.75" customHeight="1" x14ac:dyDescent="0.25">
      <c r="B17" s="10" t="s">
        <v>18</v>
      </c>
      <c r="C17" s="8"/>
      <c r="D17" s="9">
        <v>1.7</v>
      </c>
    </row>
    <row r="18" spans="2:4" ht="15.75" customHeight="1" x14ac:dyDescent="0.25">
      <c r="B18" s="10" t="s">
        <v>19</v>
      </c>
      <c r="C18" s="8"/>
      <c r="D18" s="9">
        <v>1.7</v>
      </c>
    </row>
    <row r="19" spans="2:4" ht="15.75" customHeight="1" x14ac:dyDescent="0.25">
      <c r="B19" s="10" t="s">
        <v>13</v>
      </c>
      <c r="C19" s="8"/>
      <c r="D19" s="9">
        <v>1.7</v>
      </c>
    </row>
    <row r="20" spans="2:4" ht="15.75" customHeight="1" x14ac:dyDescent="0.25">
      <c r="B20" s="10" t="s">
        <v>19</v>
      </c>
      <c r="C20" s="8"/>
      <c r="D20" s="9">
        <v>1.9</v>
      </c>
    </row>
    <row r="21" spans="2:4" ht="15.75" customHeight="1" x14ac:dyDescent="0.25">
      <c r="B21" s="10" t="s">
        <v>20</v>
      </c>
      <c r="C21" s="8"/>
      <c r="D21" s="9">
        <v>2</v>
      </c>
    </row>
    <row r="22" spans="2:4" ht="15.75" customHeight="1" x14ac:dyDescent="0.25">
      <c r="B22" s="10" t="s">
        <v>21</v>
      </c>
      <c r="C22" s="8"/>
      <c r="D22" s="9">
        <v>2</v>
      </c>
    </row>
    <row r="23" spans="2:4" ht="15.75" customHeight="1" x14ac:dyDescent="0.25">
      <c r="B23" s="10" t="s">
        <v>22</v>
      </c>
      <c r="C23" s="8"/>
      <c r="D23" s="9">
        <v>2.2000000000000002</v>
      </c>
    </row>
    <row r="24" spans="2:4" ht="15.75" customHeight="1" x14ac:dyDescent="0.25">
      <c r="B24" s="10" t="s">
        <v>23</v>
      </c>
      <c r="C24" s="8"/>
      <c r="D24" s="9">
        <v>2.4</v>
      </c>
    </row>
    <row r="25" spans="2:4" ht="15.75" customHeight="1" x14ac:dyDescent="0.25">
      <c r="B25" s="10" t="s">
        <v>20</v>
      </c>
      <c r="C25" s="8"/>
      <c r="D25" s="9">
        <v>2.6</v>
      </c>
    </row>
    <row r="26" spans="2:4" ht="15.75" customHeight="1" x14ac:dyDescent="0.25">
      <c r="B26" s="186" t="s">
        <v>24</v>
      </c>
      <c r="C26" s="185"/>
      <c r="D26" s="9">
        <v>2.6</v>
      </c>
    </row>
    <row r="27" spans="2:4" ht="15.75" customHeight="1" x14ac:dyDescent="0.25">
      <c r="B27" s="10" t="s">
        <v>25</v>
      </c>
      <c r="C27" s="8"/>
      <c r="D27" s="9">
        <v>3.1</v>
      </c>
    </row>
    <row r="28" spans="2:4" ht="15.75" customHeight="1" x14ac:dyDescent="0.25">
      <c r="B28" s="10" t="s">
        <v>26</v>
      </c>
      <c r="C28" s="8"/>
      <c r="D28" s="9">
        <v>3.3</v>
      </c>
    </row>
    <row r="29" spans="2:4" ht="15.75" customHeight="1" x14ac:dyDescent="0.25">
      <c r="B29" s="10" t="s">
        <v>27</v>
      </c>
      <c r="C29" s="8"/>
      <c r="D29" s="9">
        <v>3.6</v>
      </c>
    </row>
    <row r="30" spans="2:4" ht="15.75" customHeight="1" x14ac:dyDescent="0.25">
      <c r="B30" s="10" t="s">
        <v>28</v>
      </c>
      <c r="C30" s="8" t="s">
        <v>29</v>
      </c>
      <c r="D30" s="9">
        <v>4.0999999999999996</v>
      </c>
    </row>
    <row r="31" spans="2:4" ht="15.75" customHeight="1" x14ac:dyDescent="0.25">
      <c r="B31" s="10" t="s">
        <v>30</v>
      </c>
      <c r="C31" s="8" t="s">
        <v>29</v>
      </c>
      <c r="D31" s="9">
        <v>4.4000000000000004</v>
      </c>
    </row>
    <row r="32" spans="2:4" ht="15.75" customHeight="1" x14ac:dyDescent="0.25">
      <c r="B32" s="10" t="s">
        <v>31</v>
      </c>
      <c r="C32" s="8"/>
      <c r="D32" s="9">
        <v>4.9000000000000004</v>
      </c>
    </row>
    <row r="33" spans="2:4" ht="15.75" customHeight="1" x14ac:dyDescent="0.25">
      <c r="B33" s="10" t="s">
        <v>32</v>
      </c>
      <c r="C33" s="8" t="s">
        <v>29</v>
      </c>
      <c r="D33" s="9">
        <v>5.7</v>
      </c>
    </row>
    <row r="34" spans="2:4" ht="15.75" customHeight="1" x14ac:dyDescent="0.25">
      <c r="B34" s="11" t="s">
        <v>33</v>
      </c>
      <c r="C34" s="8"/>
      <c r="D34" s="9"/>
    </row>
    <row r="35" spans="2:4" ht="15.75" customHeight="1" x14ac:dyDescent="0.25">
      <c r="B35" s="10"/>
      <c r="C35" s="8"/>
      <c r="D35" s="9"/>
    </row>
    <row r="36" spans="2:4" x14ac:dyDescent="0.2">
      <c r="B36" s="12"/>
      <c r="C36" s="13"/>
      <c r="D36" s="14"/>
    </row>
    <row r="37" spans="2:4" x14ac:dyDescent="0.2">
      <c r="B37" s="12"/>
      <c r="C37" s="13"/>
      <c r="D37" s="14"/>
    </row>
    <row r="38" spans="2:4" x14ac:dyDescent="0.2">
      <c r="B38" s="12"/>
      <c r="C38" s="13"/>
      <c r="D38" s="14"/>
    </row>
    <row r="39" spans="2:4" x14ac:dyDescent="0.2">
      <c r="B39" s="12"/>
      <c r="C39" s="13"/>
      <c r="D39" s="14"/>
    </row>
    <row r="40" spans="2:4" x14ac:dyDescent="0.2">
      <c r="B40" s="12"/>
      <c r="C40" s="13"/>
      <c r="D40" s="14"/>
    </row>
    <row r="41" spans="2:4" x14ac:dyDescent="0.2">
      <c r="B41" s="12"/>
      <c r="C41" s="13"/>
      <c r="D41" s="14"/>
    </row>
    <row r="42" spans="2:4" x14ac:dyDescent="0.2">
      <c r="B42" s="12"/>
      <c r="C42" s="13"/>
      <c r="D42" s="14"/>
    </row>
    <row r="43" spans="2:4" x14ac:dyDescent="0.2">
      <c r="B43" s="12"/>
      <c r="C43" s="13"/>
      <c r="D43" s="14"/>
    </row>
    <row r="44" spans="2:4" x14ac:dyDescent="0.2">
      <c r="B44" s="12"/>
      <c r="C44" s="13"/>
      <c r="D44" s="14"/>
    </row>
    <row r="45" spans="2:4" x14ac:dyDescent="0.2">
      <c r="B45" s="12"/>
      <c r="C45" s="13"/>
      <c r="D45" s="14"/>
    </row>
    <row r="46" spans="2:4" x14ac:dyDescent="0.2">
      <c r="B46" s="12"/>
      <c r="C46" s="13"/>
      <c r="D46" s="14"/>
    </row>
    <row r="47" spans="2:4" x14ac:dyDescent="0.2">
      <c r="B47" s="12"/>
      <c r="C47" s="13"/>
      <c r="D47" s="14"/>
    </row>
    <row r="48" spans="2:4" x14ac:dyDescent="0.2">
      <c r="B48" s="12"/>
      <c r="C48" s="13"/>
      <c r="D48" s="14"/>
    </row>
    <row r="49" spans="2:4" x14ac:dyDescent="0.2">
      <c r="B49" s="12"/>
      <c r="C49" s="13"/>
      <c r="D49" s="14"/>
    </row>
    <row r="50" spans="2:4" x14ac:dyDescent="0.2">
      <c r="B50" s="12"/>
      <c r="C50" s="13"/>
      <c r="D50" s="14"/>
    </row>
    <row r="51" spans="2:4" x14ac:dyDescent="0.2">
      <c r="B51" s="12"/>
      <c r="C51" s="13"/>
      <c r="D51" s="14"/>
    </row>
    <row r="52" spans="2:4" x14ac:dyDescent="0.2">
      <c r="B52" s="12"/>
      <c r="C52" s="13"/>
      <c r="D52" s="14"/>
    </row>
    <row r="53" spans="2:4" x14ac:dyDescent="0.2">
      <c r="B53" s="12"/>
      <c r="C53" s="13"/>
      <c r="D53" s="14"/>
    </row>
    <row r="54" spans="2:4" x14ac:dyDescent="0.2">
      <c r="B54" s="12"/>
      <c r="C54" s="13"/>
      <c r="D54" s="14"/>
    </row>
    <row r="55" spans="2:4" x14ac:dyDescent="0.2">
      <c r="B55" s="12"/>
      <c r="C55" s="13"/>
      <c r="D55" s="14"/>
    </row>
    <row r="56" spans="2:4" x14ac:dyDescent="0.2">
      <c r="B56" s="12"/>
      <c r="C56" s="13"/>
      <c r="D56" s="14"/>
    </row>
    <row r="57" spans="2:4" x14ac:dyDescent="0.2">
      <c r="B57" s="12"/>
      <c r="C57" s="13"/>
      <c r="D57" s="14"/>
    </row>
    <row r="58" spans="2:4" x14ac:dyDescent="0.2">
      <c r="B58" s="12"/>
    </row>
    <row r="59" spans="2:4" x14ac:dyDescent="0.2">
      <c r="B59" s="12"/>
    </row>
    <row r="60" spans="2:4" x14ac:dyDescent="0.2">
      <c r="B60" s="12"/>
    </row>
    <row r="61" spans="2:4" x14ac:dyDescent="0.2">
      <c r="B61" s="12"/>
    </row>
    <row r="62" spans="2:4" x14ac:dyDescent="0.2">
      <c r="B62" s="12"/>
    </row>
    <row r="63" spans="2:4" x14ac:dyDescent="0.2">
      <c r="B63" s="12"/>
    </row>
    <row r="64" spans="2:4" x14ac:dyDescent="0.2">
      <c r="B64" s="12"/>
    </row>
    <row r="65" spans="2:2" x14ac:dyDescent="0.2">
      <c r="B65" s="12"/>
    </row>
    <row r="66" spans="2:2" x14ac:dyDescent="0.2">
      <c r="B66" s="12"/>
    </row>
    <row r="67" spans="2:2" x14ac:dyDescent="0.2">
      <c r="B67" s="12"/>
    </row>
    <row r="68" spans="2:2" x14ac:dyDescent="0.2">
      <c r="B68" s="12"/>
    </row>
    <row r="69" spans="2:2" x14ac:dyDescent="0.2">
      <c r="B69" s="12"/>
    </row>
    <row r="70" spans="2:2" x14ac:dyDescent="0.2">
      <c r="B70" s="12"/>
    </row>
    <row r="71" spans="2:2" x14ac:dyDescent="0.2">
      <c r="B71" s="12"/>
    </row>
    <row r="72" spans="2:2" x14ac:dyDescent="0.2">
      <c r="B72" s="12"/>
    </row>
    <row r="73" spans="2:2" x14ac:dyDescent="0.2">
      <c r="B73" s="12"/>
    </row>
    <row r="74" spans="2:2" x14ac:dyDescent="0.2">
      <c r="B74" s="12"/>
    </row>
    <row r="75" spans="2:2" x14ac:dyDescent="0.2">
      <c r="B75" s="12"/>
    </row>
    <row r="76" spans="2:2" x14ac:dyDescent="0.2">
      <c r="B76" s="12"/>
    </row>
    <row r="77" spans="2:2" x14ac:dyDescent="0.2">
      <c r="B77" s="12"/>
    </row>
    <row r="78" spans="2:2" x14ac:dyDescent="0.2">
      <c r="B78" s="12"/>
    </row>
    <row r="79" spans="2:2" x14ac:dyDescent="0.2">
      <c r="B79" s="12"/>
    </row>
    <row r="80" spans="2:2" x14ac:dyDescent="0.2">
      <c r="B80" s="12"/>
    </row>
    <row r="81" spans="2:2" x14ac:dyDescent="0.2">
      <c r="B81" s="12"/>
    </row>
    <row r="82" spans="2:2" x14ac:dyDescent="0.2">
      <c r="B82" s="12"/>
    </row>
    <row r="83" spans="2:2" x14ac:dyDescent="0.2">
      <c r="B83" s="12"/>
    </row>
    <row r="84" spans="2:2" x14ac:dyDescent="0.2">
      <c r="B84" s="12"/>
    </row>
    <row r="85" spans="2:2" x14ac:dyDescent="0.2">
      <c r="B85" s="12"/>
    </row>
    <row r="86" spans="2:2" x14ac:dyDescent="0.2">
      <c r="B86" s="12"/>
    </row>
    <row r="87" spans="2:2" x14ac:dyDescent="0.2">
      <c r="B87" s="12"/>
    </row>
    <row r="88" spans="2:2" x14ac:dyDescent="0.2">
      <c r="B88" s="12"/>
    </row>
    <row r="89" spans="2:2" x14ac:dyDescent="0.2">
      <c r="B89" s="12"/>
    </row>
    <row r="90" spans="2:2" x14ac:dyDescent="0.2">
      <c r="B90" s="12"/>
    </row>
    <row r="91" spans="2:2" x14ac:dyDescent="0.2">
      <c r="B91" s="12"/>
    </row>
    <row r="92" spans="2:2" x14ac:dyDescent="0.2">
      <c r="B92" s="12"/>
    </row>
    <row r="93" spans="2:2" x14ac:dyDescent="0.2">
      <c r="B93" s="12"/>
    </row>
    <row r="94" spans="2:2" x14ac:dyDescent="0.2">
      <c r="B94" s="12"/>
    </row>
    <row r="95" spans="2:2" x14ac:dyDescent="0.2">
      <c r="B95" s="12"/>
    </row>
    <row r="96" spans="2:2" x14ac:dyDescent="0.2">
      <c r="B96" s="12"/>
    </row>
    <row r="97" spans="2:2" x14ac:dyDescent="0.2">
      <c r="B97" s="12"/>
    </row>
    <row r="98" spans="2:2" x14ac:dyDescent="0.2">
      <c r="B98" s="12"/>
    </row>
    <row r="99" spans="2:2" x14ac:dyDescent="0.2">
      <c r="B99" s="12"/>
    </row>
    <row r="100" spans="2:2" x14ac:dyDescent="0.2">
      <c r="B100" s="12"/>
    </row>
    <row r="101" spans="2:2" x14ac:dyDescent="0.2">
      <c r="B101" s="12"/>
    </row>
    <row r="102" spans="2:2" x14ac:dyDescent="0.2">
      <c r="B102" s="12"/>
    </row>
    <row r="103" spans="2:2" x14ac:dyDescent="0.2">
      <c r="B103" s="12"/>
    </row>
    <row r="104" spans="2:2" x14ac:dyDescent="0.2">
      <c r="B104" s="12"/>
    </row>
    <row r="105" spans="2:2" x14ac:dyDescent="0.2">
      <c r="B105" s="12"/>
    </row>
    <row r="106" spans="2:2" x14ac:dyDescent="0.2">
      <c r="B106" s="12"/>
    </row>
    <row r="107" spans="2:2" x14ac:dyDescent="0.2">
      <c r="B107" s="12"/>
    </row>
    <row r="108" spans="2:2" x14ac:dyDescent="0.2">
      <c r="B108" s="12"/>
    </row>
    <row r="109" spans="2:2" x14ac:dyDescent="0.2">
      <c r="B109" s="12"/>
    </row>
    <row r="110" spans="2:2" x14ac:dyDescent="0.2">
      <c r="B110" s="12"/>
    </row>
    <row r="111" spans="2:2" x14ac:dyDescent="0.2">
      <c r="B111" s="12"/>
    </row>
    <row r="112" spans="2:2" x14ac:dyDescent="0.2">
      <c r="B112" s="12"/>
    </row>
    <row r="113" spans="2:2" x14ac:dyDescent="0.2">
      <c r="B113" s="12"/>
    </row>
    <row r="114" spans="2:2" x14ac:dyDescent="0.2">
      <c r="B114" s="12"/>
    </row>
    <row r="115" spans="2:2" x14ac:dyDescent="0.2">
      <c r="B115" s="12"/>
    </row>
    <row r="116" spans="2:2" x14ac:dyDescent="0.2">
      <c r="B116" s="12"/>
    </row>
    <row r="117" spans="2:2" x14ac:dyDescent="0.2">
      <c r="B117" s="12"/>
    </row>
    <row r="118" spans="2:2" x14ac:dyDescent="0.2">
      <c r="B118" s="12"/>
    </row>
    <row r="119" spans="2:2" x14ac:dyDescent="0.2">
      <c r="B119" s="12"/>
    </row>
  </sheetData>
  <mergeCells count="3">
    <mergeCell ref="B1:D1"/>
    <mergeCell ref="B2:D2"/>
    <mergeCell ref="B3:D3"/>
  </mergeCells>
  <conditionalFormatting sqref="B5:D25 C26:D26 B27:D35">
    <cfRule type="expression" dxfId="5" priority="1" stopIfTrue="1">
      <formula>MOD(ROW(),2)</formula>
    </cfRule>
    <cfRule type="expression" dxfId="4" priority="2" stopIfTrue="1">
      <formula>MODE(ROW(),2)</formula>
    </cfRule>
  </conditionalFormatting>
  <printOptions horizontalCentered="1" gridLines="1"/>
  <pageMargins left="0.19685039370078741" right="0" top="0.39370078740157483" bottom="0" header="0" footer="0"/>
  <pageSetup paperSize="9" scale="94" fitToHeight="0" orientation="portrait" r:id="rId1"/>
  <headerFooter alignWithMargins="0">
    <oddFooter>Page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AE9DF-F2AB-462B-9E9A-1A49D8044710}">
  <sheetPr>
    <pageSetUpPr fitToPage="1"/>
  </sheetPr>
  <dimension ref="A1:H844"/>
  <sheetViews>
    <sheetView topLeftCell="A403" zoomScale="160" zoomScaleNormal="160" zoomScaleSheetLayoutView="170" workbookViewId="0">
      <selection activeCell="B392" sqref="B392"/>
    </sheetView>
  </sheetViews>
  <sheetFormatPr baseColWidth="10" defaultRowHeight="12.75" x14ac:dyDescent="0.2"/>
  <cols>
    <col min="1" max="1" width="5.5703125" customWidth="1"/>
    <col min="2" max="2" width="82.7109375" style="17" customWidth="1"/>
    <col min="3" max="3" width="8" style="13" customWidth="1"/>
    <col min="4" max="4" width="8.5703125" style="18" customWidth="1"/>
    <col min="5" max="5" width="8.7109375" style="15" customWidth="1"/>
    <col min="6" max="6" width="9.7109375" style="15" customWidth="1"/>
    <col min="7" max="7" width="11.28515625" style="173" customWidth="1"/>
    <col min="260" max="260" width="5.5703125" customWidth="1"/>
    <col min="261" max="261" width="100.7109375" customWidth="1"/>
    <col min="262" max="262" width="8.7109375" customWidth="1"/>
    <col min="263" max="263" width="11.28515625" customWidth="1"/>
    <col min="516" max="516" width="5.5703125" customWidth="1"/>
    <col min="517" max="517" width="100.7109375" customWidth="1"/>
    <col min="518" max="518" width="8.7109375" customWidth="1"/>
    <col min="519" max="519" width="11.28515625" customWidth="1"/>
    <col min="772" max="772" width="5.5703125" customWidth="1"/>
    <col min="773" max="773" width="100.7109375" customWidth="1"/>
    <col min="774" max="774" width="8.7109375" customWidth="1"/>
    <col min="775" max="775" width="11.28515625" customWidth="1"/>
    <col min="1028" max="1028" width="5.5703125" customWidth="1"/>
    <col min="1029" max="1029" width="100.7109375" customWidth="1"/>
    <col min="1030" max="1030" width="8.7109375" customWidth="1"/>
    <col min="1031" max="1031" width="11.28515625" customWidth="1"/>
    <col min="1284" max="1284" width="5.5703125" customWidth="1"/>
    <col min="1285" max="1285" width="100.7109375" customWidth="1"/>
    <col min="1286" max="1286" width="8.7109375" customWidth="1"/>
    <col min="1287" max="1287" width="11.28515625" customWidth="1"/>
    <col min="1540" max="1540" width="5.5703125" customWidth="1"/>
    <col min="1541" max="1541" width="100.7109375" customWidth="1"/>
    <col min="1542" max="1542" width="8.7109375" customWidth="1"/>
    <col min="1543" max="1543" width="11.28515625" customWidth="1"/>
    <col min="1796" max="1796" width="5.5703125" customWidth="1"/>
    <col min="1797" max="1797" width="100.7109375" customWidth="1"/>
    <col min="1798" max="1798" width="8.7109375" customWidth="1"/>
    <col min="1799" max="1799" width="11.28515625" customWidth="1"/>
    <col min="2052" max="2052" width="5.5703125" customWidth="1"/>
    <col min="2053" max="2053" width="100.7109375" customWidth="1"/>
    <col min="2054" max="2054" width="8.7109375" customWidth="1"/>
    <col min="2055" max="2055" width="11.28515625" customWidth="1"/>
    <col min="2308" max="2308" width="5.5703125" customWidth="1"/>
    <col min="2309" max="2309" width="100.7109375" customWidth="1"/>
    <col min="2310" max="2310" width="8.7109375" customWidth="1"/>
    <col min="2311" max="2311" width="11.28515625" customWidth="1"/>
    <col min="2564" max="2564" width="5.5703125" customWidth="1"/>
    <col min="2565" max="2565" width="100.7109375" customWidth="1"/>
    <col min="2566" max="2566" width="8.7109375" customWidth="1"/>
    <col min="2567" max="2567" width="11.28515625" customWidth="1"/>
    <col min="2820" max="2820" width="5.5703125" customWidth="1"/>
    <col min="2821" max="2821" width="100.7109375" customWidth="1"/>
    <col min="2822" max="2822" width="8.7109375" customWidth="1"/>
    <col min="2823" max="2823" width="11.28515625" customWidth="1"/>
    <col min="3076" max="3076" width="5.5703125" customWidth="1"/>
    <col min="3077" max="3077" width="100.7109375" customWidth="1"/>
    <col min="3078" max="3078" width="8.7109375" customWidth="1"/>
    <col min="3079" max="3079" width="11.28515625" customWidth="1"/>
    <col min="3332" max="3332" width="5.5703125" customWidth="1"/>
    <col min="3333" max="3333" width="100.7109375" customWidth="1"/>
    <col min="3334" max="3334" width="8.7109375" customWidth="1"/>
    <col min="3335" max="3335" width="11.28515625" customWidth="1"/>
    <col min="3588" max="3588" width="5.5703125" customWidth="1"/>
    <col min="3589" max="3589" width="100.7109375" customWidth="1"/>
    <col min="3590" max="3590" width="8.7109375" customWidth="1"/>
    <col min="3591" max="3591" width="11.28515625" customWidth="1"/>
    <col min="3844" max="3844" width="5.5703125" customWidth="1"/>
    <col min="3845" max="3845" width="100.7109375" customWidth="1"/>
    <col min="3846" max="3846" width="8.7109375" customWidth="1"/>
    <col min="3847" max="3847" width="11.28515625" customWidth="1"/>
    <col min="4100" max="4100" width="5.5703125" customWidth="1"/>
    <col min="4101" max="4101" width="100.7109375" customWidth="1"/>
    <col min="4102" max="4102" width="8.7109375" customWidth="1"/>
    <col min="4103" max="4103" width="11.28515625" customWidth="1"/>
    <col min="4356" max="4356" width="5.5703125" customWidth="1"/>
    <col min="4357" max="4357" width="100.7109375" customWidth="1"/>
    <col min="4358" max="4358" width="8.7109375" customWidth="1"/>
    <col min="4359" max="4359" width="11.28515625" customWidth="1"/>
    <col min="4612" max="4612" width="5.5703125" customWidth="1"/>
    <col min="4613" max="4613" width="100.7109375" customWidth="1"/>
    <col min="4614" max="4614" width="8.7109375" customWidth="1"/>
    <col min="4615" max="4615" width="11.28515625" customWidth="1"/>
    <col min="4868" max="4868" width="5.5703125" customWidth="1"/>
    <col min="4869" max="4869" width="100.7109375" customWidth="1"/>
    <col min="4870" max="4870" width="8.7109375" customWidth="1"/>
    <col min="4871" max="4871" width="11.28515625" customWidth="1"/>
    <col min="5124" max="5124" width="5.5703125" customWidth="1"/>
    <col min="5125" max="5125" width="100.7109375" customWidth="1"/>
    <col min="5126" max="5126" width="8.7109375" customWidth="1"/>
    <col min="5127" max="5127" width="11.28515625" customWidth="1"/>
    <col min="5380" max="5380" width="5.5703125" customWidth="1"/>
    <col min="5381" max="5381" width="100.7109375" customWidth="1"/>
    <col min="5382" max="5382" width="8.7109375" customWidth="1"/>
    <col min="5383" max="5383" width="11.28515625" customWidth="1"/>
    <col min="5636" max="5636" width="5.5703125" customWidth="1"/>
    <col min="5637" max="5637" width="100.7109375" customWidth="1"/>
    <col min="5638" max="5638" width="8.7109375" customWidth="1"/>
    <col min="5639" max="5639" width="11.28515625" customWidth="1"/>
    <col min="5892" max="5892" width="5.5703125" customWidth="1"/>
    <col min="5893" max="5893" width="100.7109375" customWidth="1"/>
    <col min="5894" max="5894" width="8.7109375" customWidth="1"/>
    <col min="5895" max="5895" width="11.28515625" customWidth="1"/>
    <col min="6148" max="6148" width="5.5703125" customWidth="1"/>
    <col min="6149" max="6149" width="100.7109375" customWidth="1"/>
    <col min="6150" max="6150" width="8.7109375" customWidth="1"/>
    <col min="6151" max="6151" width="11.28515625" customWidth="1"/>
    <col min="6404" max="6404" width="5.5703125" customWidth="1"/>
    <col min="6405" max="6405" width="100.7109375" customWidth="1"/>
    <col min="6406" max="6406" width="8.7109375" customWidth="1"/>
    <col min="6407" max="6407" width="11.28515625" customWidth="1"/>
    <col min="6660" max="6660" width="5.5703125" customWidth="1"/>
    <col min="6661" max="6661" width="100.7109375" customWidth="1"/>
    <col min="6662" max="6662" width="8.7109375" customWidth="1"/>
    <col min="6663" max="6663" width="11.28515625" customWidth="1"/>
    <col min="6916" max="6916" width="5.5703125" customWidth="1"/>
    <col min="6917" max="6917" width="100.7109375" customWidth="1"/>
    <col min="6918" max="6918" width="8.7109375" customWidth="1"/>
    <col min="6919" max="6919" width="11.28515625" customWidth="1"/>
    <col min="7172" max="7172" width="5.5703125" customWidth="1"/>
    <col min="7173" max="7173" width="100.7109375" customWidth="1"/>
    <col min="7174" max="7174" width="8.7109375" customWidth="1"/>
    <col min="7175" max="7175" width="11.28515625" customWidth="1"/>
    <col min="7428" max="7428" width="5.5703125" customWidth="1"/>
    <col min="7429" max="7429" width="100.7109375" customWidth="1"/>
    <col min="7430" max="7430" width="8.7109375" customWidth="1"/>
    <col min="7431" max="7431" width="11.28515625" customWidth="1"/>
    <col min="7684" max="7684" width="5.5703125" customWidth="1"/>
    <col min="7685" max="7685" width="100.7109375" customWidth="1"/>
    <col min="7686" max="7686" width="8.7109375" customWidth="1"/>
    <col min="7687" max="7687" width="11.28515625" customWidth="1"/>
    <col min="7940" max="7940" width="5.5703125" customWidth="1"/>
    <col min="7941" max="7941" width="100.7109375" customWidth="1"/>
    <col min="7942" max="7942" width="8.7109375" customWidth="1"/>
    <col min="7943" max="7943" width="11.28515625" customWidth="1"/>
    <col min="8196" max="8196" width="5.5703125" customWidth="1"/>
    <col min="8197" max="8197" width="100.7109375" customWidth="1"/>
    <col min="8198" max="8198" width="8.7109375" customWidth="1"/>
    <col min="8199" max="8199" width="11.28515625" customWidth="1"/>
    <col min="8452" max="8452" width="5.5703125" customWidth="1"/>
    <col min="8453" max="8453" width="100.7109375" customWidth="1"/>
    <col min="8454" max="8454" width="8.7109375" customWidth="1"/>
    <col min="8455" max="8455" width="11.28515625" customWidth="1"/>
    <col min="8708" max="8708" width="5.5703125" customWidth="1"/>
    <col min="8709" max="8709" width="100.7109375" customWidth="1"/>
    <col min="8710" max="8710" width="8.7109375" customWidth="1"/>
    <col min="8711" max="8711" width="11.28515625" customWidth="1"/>
    <col min="8964" max="8964" width="5.5703125" customWidth="1"/>
    <col min="8965" max="8965" width="100.7109375" customWidth="1"/>
    <col min="8966" max="8966" width="8.7109375" customWidth="1"/>
    <col min="8967" max="8967" width="11.28515625" customWidth="1"/>
    <col min="9220" max="9220" width="5.5703125" customWidth="1"/>
    <col min="9221" max="9221" width="100.7109375" customWidth="1"/>
    <col min="9222" max="9222" width="8.7109375" customWidth="1"/>
    <col min="9223" max="9223" width="11.28515625" customWidth="1"/>
    <col min="9476" max="9476" width="5.5703125" customWidth="1"/>
    <col min="9477" max="9477" width="100.7109375" customWidth="1"/>
    <col min="9478" max="9478" width="8.7109375" customWidth="1"/>
    <col min="9479" max="9479" width="11.28515625" customWidth="1"/>
    <col min="9732" max="9732" width="5.5703125" customWidth="1"/>
    <col min="9733" max="9733" width="100.7109375" customWidth="1"/>
    <col min="9734" max="9734" width="8.7109375" customWidth="1"/>
    <col min="9735" max="9735" width="11.28515625" customWidth="1"/>
    <col min="9988" max="9988" width="5.5703125" customWidth="1"/>
    <col min="9989" max="9989" width="100.7109375" customWidth="1"/>
    <col min="9990" max="9990" width="8.7109375" customWidth="1"/>
    <col min="9991" max="9991" width="11.28515625" customWidth="1"/>
    <col min="10244" max="10244" width="5.5703125" customWidth="1"/>
    <col min="10245" max="10245" width="100.7109375" customWidth="1"/>
    <col min="10246" max="10246" width="8.7109375" customWidth="1"/>
    <col min="10247" max="10247" width="11.28515625" customWidth="1"/>
    <col min="10500" max="10500" width="5.5703125" customWidth="1"/>
    <col min="10501" max="10501" width="100.7109375" customWidth="1"/>
    <col min="10502" max="10502" width="8.7109375" customWidth="1"/>
    <col min="10503" max="10503" width="11.28515625" customWidth="1"/>
    <col min="10756" max="10756" width="5.5703125" customWidth="1"/>
    <col min="10757" max="10757" width="100.7109375" customWidth="1"/>
    <col min="10758" max="10758" width="8.7109375" customWidth="1"/>
    <col min="10759" max="10759" width="11.28515625" customWidth="1"/>
    <col min="11012" max="11012" width="5.5703125" customWidth="1"/>
    <col min="11013" max="11013" width="100.7109375" customWidth="1"/>
    <col min="11014" max="11014" width="8.7109375" customWidth="1"/>
    <col min="11015" max="11015" width="11.28515625" customWidth="1"/>
    <col min="11268" max="11268" width="5.5703125" customWidth="1"/>
    <col min="11269" max="11269" width="100.7109375" customWidth="1"/>
    <col min="11270" max="11270" width="8.7109375" customWidth="1"/>
    <col min="11271" max="11271" width="11.28515625" customWidth="1"/>
    <col min="11524" max="11524" width="5.5703125" customWidth="1"/>
    <col min="11525" max="11525" width="100.7109375" customWidth="1"/>
    <col min="11526" max="11526" width="8.7109375" customWidth="1"/>
    <col min="11527" max="11527" width="11.28515625" customWidth="1"/>
    <col min="11780" max="11780" width="5.5703125" customWidth="1"/>
    <col min="11781" max="11781" width="100.7109375" customWidth="1"/>
    <col min="11782" max="11782" width="8.7109375" customWidth="1"/>
    <col min="11783" max="11783" width="11.28515625" customWidth="1"/>
    <col min="12036" max="12036" width="5.5703125" customWidth="1"/>
    <col min="12037" max="12037" width="100.7109375" customWidth="1"/>
    <col min="12038" max="12038" width="8.7109375" customWidth="1"/>
    <col min="12039" max="12039" width="11.28515625" customWidth="1"/>
    <col min="12292" max="12292" width="5.5703125" customWidth="1"/>
    <col min="12293" max="12293" width="100.7109375" customWidth="1"/>
    <col min="12294" max="12294" width="8.7109375" customWidth="1"/>
    <col min="12295" max="12295" width="11.28515625" customWidth="1"/>
    <col min="12548" max="12548" width="5.5703125" customWidth="1"/>
    <col min="12549" max="12549" width="100.7109375" customWidth="1"/>
    <col min="12550" max="12550" width="8.7109375" customWidth="1"/>
    <col min="12551" max="12551" width="11.28515625" customWidth="1"/>
    <col min="12804" max="12804" width="5.5703125" customWidth="1"/>
    <col min="12805" max="12805" width="100.7109375" customWidth="1"/>
    <col min="12806" max="12806" width="8.7109375" customWidth="1"/>
    <col min="12807" max="12807" width="11.28515625" customWidth="1"/>
    <col min="13060" max="13060" width="5.5703125" customWidth="1"/>
    <col min="13061" max="13061" width="100.7109375" customWidth="1"/>
    <col min="13062" max="13062" width="8.7109375" customWidth="1"/>
    <col min="13063" max="13063" width="11.28515625" customWidth="1"/>
    <col min="13316" max="13316" width="5.5703125" customWidth="1"/>
    <col min="13317" max="13317" width="100.7109375" customWidth="1"/>
    <col min="13318" max="13318" width="8.7109375" customWidth="1"/>
    <col min="13319" max="13319" width="11.28515625" customWidth="1"/>
    <col min="13572" max="13572" width="5.5703125" customWidth="1"/>
    <col min="13573" max="13573" width="100.7109375" customWidth="1"/>
    <col min="13574" max="13574" width="8.7109375" customWidth="1"/>
    <col min="13575" max="13575" width="11.28515625" customWidth="1"/>
    <col min="13828" max="13828" width="5.5703125" customWidth="1"/>
    <col min="13829" max="13829" width="100.7109375" customWidth="1"/>
    <col min="13830" max="13830" width="8.7109375" customWidth="1"/>
    <col min="13831" max="13831" width="11.28515625" customWidth="1"/>
    <col min="14084" max="14084" width="5.5703125" customWidth="1"/>
    <col min="14085" max="14085" width="100.7109375" customWidth="1"/>
    <col min="14086" max="14086" width="8.7109375" customWidth="1"/>
    <col min="14087" max="14087" width="11.28515625" customWidth="1"/>
    <col min="14340" max="14340" width="5.5703125" customWidth="1"/>
    <col min="14341" max="14341" width="100.7109375" customWidth="1"/>
    <col min="14342" max="14342" width="8.7109375" customWidth="1"/>
    <col min="14343" max="14343" width="11.28515625" customWidth="1"/>
    <col min="14596" max="14596" width="5.5703125" customWidth="1"/>
    <col min="14597" max="14597" width="100.7109375" customWidth="1"/>
    <col min="14598" max="14598" width="8.7109375" customWidth="1"/>
    <col min="14599" max="14599" width="11.28515625" customWidth="1"/>
    <col min="14852" max="14852" width="5.5703125" customWidth="1"/>
    <col min="14853" max="14853" width="100.7109375" customWidth="1"/>
    <col min="14854" max="14854" width="8.7109375" customWidth="1"/>
    <col min="14855" max="14855" width="11.28515625" customWidth="1"/>
    <col min="15108" max="15108" width="5.5703125" customWidth="1"/>
    <col min="15109" max="15109" width="100.7109375" customWidth="1"/>
    <col min="15110" max="15110" width="8.7109375" customWidth="1"/>
    <col min="15111" max="15111" width="11.28515625" customWidth="1"/>
    <col min="15364" max="15364" width="5.5703125" customWidth="1"/>
    <col min="15365" max="15365" width="100.7109375" customWidth="1"/>
    <col min="15366" max="15366" width="8.7109375" customWidth="1"/>
    <col min="15367" max="15367" width="11.28515625" customWidth="1"/>
    <col min="15620" max="15620" width="5.5703125" customWidth="1"/>
    <col min="15621" max="15621" width="100.7109375" customWidth="1"/>
    <col min="15622" max="15622" width="8.7109375" customWidth="1"/>
    <col min="15623" max="15623" width="11.28515625" customWidth="1"/>
    <col min="15876" max="15876" width="5.5703125" customWidth="1"/>
    <col min="15877" max="15877" width="100.7109375" customWidth="1"/>
    <col min="15878" max="15878" width="8.7109375" customWidth="1"/>
    <col min="15879" max="15879" width="11.28515625" customWidth="1"/>
    <col min="16132" max="16132" width="5.5703125" customWidth="1"/>
    <col min="16133" max="16133" width="100.7109375" customWidth="1"/>
    <col min="16134" max="16134" width="8.7109375" customWidth="1"/>
    <col min="16135" max="16135" width="11.28515625" customWidth="1"/>
  </cols>
  <sheetData>
    <row r="1" spans="2:7" ht="21.6" customHeight="1" x14ac:dyDescent="0.35">
      <c r="B1" s="227" t="s">
        <v>0</v>
      </c>
      <c r="C1" s="228"/>
      <c r="D1" s="228"/>
      <c r="E1" s="228"/>
      <c r="F1" s="228"/>
      <c r="G1" s="229"/>
    </row>
    <row r="2" spans="2:7" ht="57.6" customHeight="1" x14ac:dyDescent="0.2">
      <c r="B2" s="230" t="s">
        <v>408</v>
      </c>
      <c r="C2" s="230"/>
      <c r="D2" s="230"/>
      <c r="E2" s="230"/>
      <c r="F2" s="230"/>
      <c r="G2" s="230"/>
    </row>
    <row r="3" spans="2:7" s="72" customFormat="1" ht="12.75" customHeight="1" x14ac:dyDescent="0.2">
      <c r="B3" s="234" t="s">
        <v>2</v>
      </c>
      <c r="C3" s="235"/>
      <c r="D3" s="235"/>
      <c r="E3" s="235"/>
      <c r="F3" s="235"/>
      <c r="G3" s="236"/>
    </row>
    <row r="4" spans="2:7" s="66" customFormat="1" ht="28.5" customHeight="1" x14ac:dyDescent="0.2">
      <c r="B4" s="71" t="s">
        <v>407</v>
      </c>
      <c r="C4" s="70" t="s">
        <v>406</v>
      </c>
      <c r="D4" s="69" t="s">
        <v>405</v>
      </c>
      <c r="E4" s="68" t="s">
        <v>4</v>
      </c>
      <c r="F4" s="67" t="s">
        <v>404</v>
      </c>
      <c r="G4" s="170" t="s">
        <v>403</v>
      </c>
    </row>
    <row r="5" spans="2:7" s="27" customFormat="1" ht="15.75" customHeight="1" x14ac:dyDescent="0.25">
      <c r="B5" s="65" t="s">
        <v>6</v>
      </c>
      <c r="C5" s="64"/>
      <c r="D5" s="63"/>
      <c r="E5" s="62"/>
      <c r="F5" s="61">
        <v>0</v>
      </c>
      <c r="G5" s="171"/>
    </row>
    <row r="6" spans="2:7" s="27" customFormat="1" ht="15.75" customHeight="1" x14ac:dyDescent="0.2">
      <c r="B6" s="60" t="s">
        <v>402</v>
      </c>
      <c r="C6" s="43">
        <v>0</v>
      </c>
      <c r="D6" s="59">
        <v>0.52083333333333337</v>
      </c>
      <c r="E6" s="58" t="s">
        <v>29</v>
      </c>
      <c r="F6" s="57">
        <v>0</v>
      </c>
      <c r="G6" s="59">
        <f>TIME(12,30,0)+F6/44/24</f>
        <v>0.52083333333333337</v>
      </c>
    </row>
    <row r="7" spans="2:7" s="27" customFormat="1" ht="15.75" customHeight="1" x14ac:dyDescent="0.2">
      <c r="B7" s="10" t="s">
        <v>401</v>
      </c>
      <c r="C7" s="43">
        <v>0.83199999999999996</v>
      </c>
      <c r="D7" s="41">
        <v>0.52162121212121215</v>
      </c>
      <c r="E7" s="23" t="s">
        <v>397</v>
      </c>
      <c r="F7" s="22">
        <v>0.8</v>
      </c>
      <c r="G7" s="41">
        <f>TIME(12,30,0)+F7/44/24</f>
        <v>0.52159090909090911</v>
      </c>
    </row>
    <row r="8" spans="2:7" s="27" customFormat="1" ht="15.75" customHeight="1" x14ac:dyDescent="0.2">
      <c r="B8" s="53" t="s">
        <v>400</v>
      </c>
      <c r="C8" s="43">
        <v>1.145</v>
      </c>
      <c r="D8" s="41">
        <v>0.52191761363636369</v>
      </c>
      <c r="E8" s="23" t="s">
        <v>397</v>
      </c>
      <c r="F8" s="22">
        <v>1.1000000000000001</v>
      </c>
      <c r="G8" s="41">
        <f t="shared" ref="G8:G71" si="0">TIME(12,30,0)+F8/44/24</f>
        <v>0.52187500000000009</v>
      </c>
    </row>
    <row r="9" spans="2:7" s="27" customFormat="1" ht="15.75" customHeight="1" x14ac:dyDescent="0.2">
      <c r="B9" s="10" t="s">
        <v>399</v>
      </c>
      <c r="C9" s="43">
        <v>1.145</v>
      </c>
      <c r="D9" s="41">
        <v>0.52191761363636369</v>
      </c>
      <c r="E9" s="23" t="s">
        <v>397</v>
      </c>
      <c r="F9" s="22">
        <v>1.1000000000000001</v>
      </c>
      <c r="G9" s="41">
        <f t="shared" si="0"/>
        <v>0.52187500000000009</v>
      </c>
    </row>
    <row r="10" spans="2:7" s="27" customFormat="1" ht="15.75" customHeight="1" x14ac:dyDescent="0.2">
      <c r="B10" s="10" t="s">
        <v>398</v>
      </c>
      <c r="C10" s="43">
        <v>1.3280000000000001</v>
      </c>
      <c r="D10" s="41">
        <v>0.52209090909090916</v>
      </c>
      <c r="E10" s="23" t="s">
        <v>397</v>
      </c>
      <c r="F10" s="22">
        <v>1.3</v>
      </c>
      <c r="G10" s="41">
        <f t="shared" si="0"/>
        <v>0.52206439393939397</v>
      </c>
    </row>
    <row r="11" spans="2:7" s="27" customFormat="1" ht="15.75" customHeight="1" x14ac:dyDescent="0.2">
      <c r="B11" s="48" t="s">
        <v>116</v>
      </c>
      <c r="C11" s="42">
        <v>1.58</v>
      </c>
      <c r="D11" s="41">
        <v>0.52232954545454546</v>
      </c>
      <c r="E11" s="23" t="s">
        <v>397</v>
      </c>
      <c r="F11" s="40">
        <v>1.6</v>
      </c>
      <c r="G11" s="41">
        <f t="shared" si="0"/>
        <v>0.52234848484848484</v>
      </c>
    </row>
    <row r="12" spans="2:7" s="27" customFormat="1" ht="15.75" customHeight="1" x14ac:dyDescent="0.2">
      <c r="B12" s="10" t="s">
        <v>396</v>
      </c>
      <c r="C12" s="43">
        <v>2.0030000000000001</v>
      </c>
      <c r="D12" s="41">
        <v>0.52273011363636368</v>
      </c>
      <c r="E12" s="23"/>
      <c r="F12" s="22">
        <v>2</v>
      </c>
      <c r="G12" s="41">
        <f t="shared" si="0"/>
        <v>0.52272727272727282</v>
      </c>
    </row>
    <row r="13" spans="2:7" s="27" customFormat="1" ht="15.75" customHeight="1" x14ac:dyDescent="0.2">
      <c r="B13" s="55" t="s">
        <v>395</v>
      </c>
      <c r="C13" s="43">
        <v>2.2810000000000001</v>
      </c>
      <c r="D13" s="41">
        <v>0.52299337121212119</v>
      </c>
      <c r="E13" s="23"/>
      <c r="F13" s="22">
        <v>2.2999999999999998</v>
      </c>
      <c r="G13" s="41">
        <f t="shared" si="0"/>
        <v>0.52301136363636369</v>
      </c>
    </row>
    <row r="14" spans="2:7" s="27" customFormat="1" ht="15.75" customHeight="1" x14ac:dyDescent="0.2">
      <c r="B14" s="55" t="s">
        <v>394</v>
      </c>
      <c r="C14" s="43">
        <v>2.597</v>
      </c>
      <c r="D14" s="41">
        <v>0.5232926136363637</v>
      </c>
      <c r="E14" s="23" t="s">
        <v>392</v>
      </c>
      <c r="F14" s="22">
        <v>2.6</v>
      </c>
      <c r="G14" s="41">
        <f t="shared" si="0"/>
        <v>0.52329545454545456</v>
      </c>
    </row>
    <row r="15" spans="2:7" s="27" customFormat="1" ht="15.75" customHeight="1" x14ac:dyDescent="0.2">
      <c r="B15" s="55" t="s">
        <v>393</v>
      </c>
      <c r="C15" s="43">
        <v>2.8839999999999999</v>
      </c>
      <c r="D15" s="41">
        <v>0.52356439393939402</v>
      </c>
      <c r="E15" s="23" t="s">
        <v>392</v>
      </c>
      <c r="F15" s="22">
        <v>2.9</v>
      </c>
      <c r="G15" s="41">
        <f t="shared" si="0"/>
        <v>0.52357954545454544</v>
      </c>
    </row>
    <row r="16" spans="2:7" s="27" customFormat="1" ht="15.75" customHeight="1" x14ac:dyDescent="0.2">
      <c r="B16" s="56" t="s">
        <v>391</v>
      </c>
      <c r="C16" s="43">
        <v>5.6429999999999998</v>
      </c>
      <c r="D16" s="41">
        <v>0.52617708333333335</v>
      </c>
      <c r="E16" s="23" t="s">
        <v>389</v>
      </c>
      <c r="F16" s="22">
        <v>5.6</v>
      </c>
      <c r="G16" s="41">
        <f t="shared" si="0"/>
        <v>0.52613636363636362</v>
      </c>
    </row>
    <row r="17" spans="2:7" s="27" customFormat="1" ht="15.75" customHeight="1" x14ac:dyDescent="0.2">
      <c r="B17" s="55" t="s">
        <v>390</v>
      </c>
      <c r="C17" s="43">
        <v>5.6429999999999998</v>
      </c>
      <c r="D17" s="41">
        <v>0.52617708333333335</v>
      </c>
      <c r="E17" s="23" t="s">
        <v>389</v>
      </c>
      <c r="F17" s="22">
        <v>5.6</v>
      </c>
      <c r="G17" s="41">
        <f t="shared" si="0"/>
        <v>0.52613636363636362</v>
      </c>
    </row>
    <row r="18" spans="2:7" s="27" customFormat="1" ht="15.75" customHeight="1" x14ac:dyDescent="0.2">
      <c r="B18" s="55" t="s">
        <v>388</v>
      </c>
      <c r="C18" s="42">
        <v>6.0039999999999996</v>
      </c>
      <c r="D18" s="41">
        <v>0.52651893939393946</v>
      </c>
      <c r="E18" s="23"/>
      <c r="F18" s="40">
        <v>6</v>
      </c>
      <c r="G18" s="41">
        <f t="shared" si="0"/>
        <v>0.5265151515151516</v>
      </c>
    </row>
    <row r="19" spans="2:7" s="27" customFormat="1" ht="15.75" customHeight="1" x14ac:dyDescent="0.2">
      <c r="B19" s="55" t="s">
        <v>387</v>
      </c>
      <c r="C19" s="43">
        <v>6.4459999999999997</v>
      </c>
      <c r="D19" s="41">
        <v>0.52693750000000006</v>
      </c>
      <c r="E19" s="23"/>
      <c r="F19" s="22">
        <v>6.4</v>
      </c>
      <c r="G19" s="41">
        <f t="shared" si="0"/>
        <v>0.52689393939393947</v>
      </c>
    </row>
    <row r="20" spans="2:7" s="27" customFormat="1" ht="15.75" customHeight="1" x14ac:dyDescent="0.2">
      <c r="B20" s="55" t="s">
        <v>387</v>
      </c>
      <c r="C20" s="43">
        <v>6.48</v>
      </c>
      <c r="D20" s="41">
        <v>0.52696969696969698</v>
      </c>
      <c r="E20" s="23"/>
      <c r="F20" s="22">
        <v>6.5</v>
      </c>
      <c r="G20" s="41">
        <f t="shared" si="0"/>
        <v>0.52698863636363635</v>
      </c>
    </row>
    <row r="21" spans="2:7" s="27" customFormat="1" ht="15.75" customHeight="1" x14ac:dyDescent="0.2">
      <c r="B21" s="55" t="s">
        <v>386</v>
      </c>
      <c r="C21" s="43">
        <v>6.5960000000000001</v>
      </c>
      <c r="D21" s="41">
        <v>0.52707954545454549</v>
      </c>
      <c r="E21" s="23" t="s">
        <v>352</v>
      </c>
      <c r="F21" s="22">
        <v>6.6</v>
      </c>
      <c r="G21" s="41">
        <f t="shared" si="0"/>
        <v>0.52708333333333335</v>
      </c>
    </row>
    <row r="22" spans="2:7" s="27" customFormat="1" ht="15.75" customHeight="1" x14ac:dyDescent="0.2">
      <c r="B22" s="55" t="s">
        <v>385</v>
      </c>
      <c r="C22" s="43">
        <v>7.2140000000000004</v>
      </c>
      <c r="D22" s="41">
        <v>0.52766477272727275</v>
      </c>
      <c r="E22" s="23" t="s">
        <v>352</v>
      </c>
      <c r="F22" s="22">
        <v>7.2</v>
      </c>
      <c r="G22" s="41">
        <f t="shared" si="0"/>
        <v>0.5276515151515152</v>
      </c>
    </row>
    <row r="23" spans="2:7" s="27" customFormat="1" ht="15.75" customHeight="1" x14ac:dyDescent="0.2">
      <c r="B23" s="10" t="s">
        <v>384</v>
      </c>
      <c r="C23" s="43">
        <v>7.6120000000000001</v>
      </c>
      <c r="D23" s="41">
        <v>0.52804166666666674</v>
      </c>
      <c r="E23" s="23" t="s">
        <v>352</v>
      </c>
      <c r="F23" s="22">
        <v>7.6</v>
      </c>
      <c r="G23" s="41">
        <f t="shared" si="0"/>
        <v>0.52803030303030307</v>
      </c>
    </row>
    <row r="24" spans="2:7" s="27" customFormat="1" ht="15.75" customHeight="1" x14ac:dyDescent="0.2">
      <c r="B24" s="7" t="s">
        <v>383</v>
      </c>
      <c r="C24" s="43">
        <v>9.8620000000000001</v>
      </c>
      <c r="D24" s="41">
        <v>0.53017234848484851</v>
      </c>
      <c r="E24" s="23" t="s">
        <v>352</v>
      </c>
      <c r="F24" s="22">
        <v>9.9</v>
      </c>
      <c r="G24" s="41">
        <f t="shared" si="0"/>
        <v>0.53020833333333339</v>
      </c>
    </row>
    <row r="25" spans="2:7" s="27" customFormat="1" ht="15.75" customHeight="1" x14ac:dyDescent="0.2">
      <c r="B25" s="10" t="s">
        <v>382</v>
      </c>
      <c r="C25" s="43">
        <v>9.8620000000000001</v>
      </c>
      <c r="D25" s="41">
        <v>0.53017234848484851</v>
      </c>
      <c r="E25" s="23" t="s">
        <v>352</v>
      </c>
      <c r="F25" s="22">
        <v>9.9</v>
      </c>
      <c r="G25" s="41">
        <f t="shared" si="0"/>
        <v>0.53020833333333339</v>
      </c>
    </row>
    <row r="26" spans="2:7" s="27" customFormat="1" ht="15.75" customHeight="1" x14ac:dyDescent="0.2">
      <c r="B26" s="10" t="s">
        <v>381</v>
      </c>
      <c r="C26" s="43">
        <v>10.220000000000001</v>
      </c>
      <c r="D26" s="41">
        <v>0.53051136363636364</v>
      </c>
      <c r="E26" s="23" t="s">
        <v>285</v>
      </c>
      <c r="F26" s="22">
        <v>10.199999999999999</v>
      </c>
      <c r="G26" s="41">
        <f t="shared" si="0"/>
        <v>0.53049242424242427</v>
      </c>
    </row>
    <row r="27" spans="2:7" s="27" customFormat="1" ht="15.75" customHeight="1" x14ac:dyDescent="0.2">
      <c r="B27" s="10" t="s">
        <v>380</v>
      </c>
      <c r="C27" s="43">
        <v>10.394</v>
      </c>
      <c r="D27" s="41">
        <v>0.53067613636363642</v>
      </c>
      <c r="E27" s="23" t="s">
        <v>285</v>
      </c>
      <c r="F27" s="22">
        <v>10.4</v>
      </c>
      <c r="G27" s="41">
        <f t="shared" si="0"/>
        <v>0.53068181818181825</v>
      </c>
    </row>
    <row r="28" spans="2:7" s="27" customFormat="1" ht="15.75" customHeight="1" x14ac:dyDescent="0.2">
      <c r="B28" s="53" t="s">
        <v>379</v>
      </c>
      <c r="C28" s="43">
        <v>11.39</v>
      </c>
      <c r="D28" s="41">
        <v>0.53161931818181818</v>
      </c>
      <c r="E28" s="23" t="s">
        <v>285</v>
      </c>
      <c r="F28" s="22">
        <v>11.4</v>
      </c>
      <c r="G28" s="41">
        <f t="shared" si="0"/>
        <v>0.53162878787878787</v>
      </c>
    </row>
    <row r="29" spans="2:7" s="27" customFormat="1" ht="15.75" customHeight="1" x14ac:dyDescent="0.2">
      <c r="B29" s="10" t="s">
        <v>378</v>
      </c>
      <c r="C29" s="43">
        <v>11.39</v>
      </c>
      <c r="D29" s="41">
        <v>0.53161931818181818</v>
      </c>
      <c r="E29" s="23" t="s">
        <v>285</v>
      </c>
      <c r="F29" s="22">
        <v>11.4</v>
      </c>
      <c r="G29" s="41">
        <f t="shared" si="0"/>
        <v>0.53162878787878787</v>
      </c>
    </row>
    <row r="30" spans="2:7" s="27" customFormat="1" ht="15.75" customHeight="1" x14ac:dyDescent="0.2">
      <c r="B30" s="10" t="s">
        <v>377</v>
      </c>
      <c r="C30" s="43">
        <v>11.69</v>
      </c>
      <c r="D30" s="41">
        <v>0.53190340909090916</v>
      </c>
      <c r="E30" s="23" t="s">
        <v>285</v>
      </c>
      <c r="F30" s="22">
        <v>11.7</v>
      </c>
      <c r="G30" s="41">
        <f t="shared" si="0"/>
        <v>0.53191287878787885</v>
      </c>
    </row>
    <row r="31" spans="2:7" s="27" customFormat="1" ht="15.75" customHeight="1" x14ac:dyDescent="0.2">
      <c r="B31" s="10" t="s">
        <v>376</v>
      </c>
      <c r="C31" s="43">
        <v>11.766999999999999</v>
      </c>
      <c r="D31" s="41">
        <v>0.53197632575757581</v>
      </c>
      <c r="E31" s="23" t="s">
        <v>285</v>
      </c>
      <c r="F31" s="22">
        <v>11.8</v>
      </c>
      <c r="G31" s="41">
        <f t="shared" si="0"/>
        <v>0.53200757575757585</v>
      </c>
    </row>
    <row r="32" spans="2:7" s="27" customFormat="1" ht="15.75" customHeight="1" x14ac:dyDescent="0.2">
      <c r="B32" s="10" t="s">
        <v>20</v>
      </c>
      <c r="C32" s="43">
        <v>11.766999999999999</v>
      </c>
      <c r="D32" s="41">
        <v>0.53197632575757581</v>
      </c>
      <c r="E32" s="23" t="s">
        <v>285</v>
      </c>
      <c r="F32" s="22">
        <v>11.8</v>
      </c>
      <c r="G32" s="41">
        <f t="shared" si="0"/>
        <v>0.53200757575757585</v>
      </c>
    </row>
    <row r="33" spans="2:7" s="27" customFormat="1" ht="15.75" customHeight="1" x14ac:dyDescent="0.2">
      <c r="B33" s="7" t="s">
        <v>375</v>
      </c>
      <c r="C33" s="43">
        <v>14.599</v>
      </c>
      <c r="D33" s="41">
        <v>0.53465814393939393</v>
      </c>
      <c r="E33" s="23" t="s">
        <v>285</v>
      </c>
      <c r="F33" s="22">
        <v>14.6</v>
      </c>
      <c r="G33" s="41">
        <f t="shared" si="0"/>
        <v>0.53465909090909092</v>
      </c>
    </row>
    <row r="34" spans="2:7" s="27" customFormat="1" ht="15.75" customHeight="1" x14ac:dyDescent="0.2">
      <c r="B34" s="10" t="s">
        <v>374</v>
      </c>
      <c r="C34" s="43">
        <v>14.599</v>
      </c>
      <c r="D34" s="41">
        <v>0.53465814393939393</v>
      </c>
      <c r="E34" s="23" t="s">
        <v>285</v>
      </c>
      <c r="F34" s="22">
        <v>14.6</v>
      </c>
      <c r="G34" s="41">
        <f t="shared" si="0"/>
        <v>0.53465909090909092</v>
      </c>
    </row>
    <row r="35" spans="2:7" s="27" customFormat="1" ht="15.75" customHeight="1" x14ac:dyDescent="0.2">
      <c r="B35" s="10" t="s">
        <v>373</v>
      </c>
      <c r="C35" s="43">
        <v>14.599</v>
      </c>
      <c r="D35" s="41">
        <v>0.53465814393939393</v>
      </c>
      <c r="E35" s="23" t="s">
        <v>285</v>
      </c>
      <c r="F35" s="22">
        <v>14.6</v>
      </c>
      <c r="G35" s="41">
        <f t="shared" si="0"/>
        <v>0.53465909090909092</v>
      </c>
    </row>
    <row r="36" spans="2:7" s="27" customFormat="1" ht="15.75" customHeight="1" x14ac:dyDescent="0.2">
      <c r="B36" s="10" t="s">
        <v>372</v>
      </c>
      <c r="C36" s="43">
        <v>15.022</v>
      </c>
      <c r="D36" s="41">
        <v>0.53505871212121214</v>
      </c>
      <c r="E36" s="23" t="s">
        <v>362</v>
      </c>
      <c r="F36" s="22">
        <v>15</v>
      </c>
      <c r="G36" s="41">
        <f t="shared" si="0"/>
        <v>0.53503787878787878</v>
      </c>
    </row>
    <row r="37" spans="2:7" s="27" customFormat="1" ht="15.75" customHeight="1" x14ac:dyDescent="0.2">
      <c r="B37" s="10" t="s">
        <v>20</v>
      </c>
      <c r="C37" s="43">
        <v>15.202</v>
      </c>
      <c r="D37" s="41">
        <v>0.53522916666666676</v>
      </c>
      <c r="E37" s="23"/>
      <c r="F37" s="22">
        <v>15.2</v>
      </c>
      <c r="G37" s="41">
        <f t="shared" si="0"/>
        <v>0.53522727272727277</v>
      </c>
    </row>
    <row r="38" spans="2:7" s="27" customFormat="1" ht="15.75" customHeight="1" x14ac:dyDescent="0.2">
      <c r="B38" s="10" t="s">
        <v>371</v>
      </c>
      <c r="C38" s="43">
        <v>15.39</v>
      </c>
      <c r="D38" s="41">
        <v>0.53540719696969696</v>
      </c>
      <c r="E38" s="23" t="s">
        <v>362</v>
      </c>
      <c r="F38" s="22">
        <v>15.4</v>
      </c>
      <c r="G38" s="41">
        <f t="shared" si="0"/>
        <v>0.53541666666666665</v>
      </c>
    </row>
    <row r="39" spans="2:7" s="27" customFormat="1" ht="15.75" customHeight="1" x14ac:dyDescent="0.2">
      <c r="B39" s="10" t="s">
        <v>370</v>
      </c>
      <c r="C39" s="43">
        <v>15.39</v>
      </c>
      <c r="D39" s="41">
        <v>0.53540719696969696</v>
      </c>
      <c r="E39" s="23" t="s">
        <v>362</v>
      </c>
      <c r="F39" s="22">
        <v>15.4</v>
      </c>
      <c r="G39" s="41">
        <f t="shared" si="0"/>
        <v>0.53541666666666665</v>
      </c>
    </row>
    <row r="40" spans="2:7" s="27" customFormat="1" ht="15.75" customHeight="1" x14ac:dyDescent="0.2">
      <c r="B40" s="10" t="s">
        <v>369</v>
      </c>
      <c r="C40" s="43">
        <v>16.045999999999999</v>
      </c>
      <c r="D40" s="41">
        <v>0.5360284090909091</v>
      </c>
      <c r="E40" s="23" t="s">
        <v>362</v>
      </c>
      <c r="F40" s="22">
        <v>16.100000000000001</v>
      </c>
      <c r="G40" s="41">
        <f t="shared" si="0"/>
        <v>0.5360795454545455</v>
      </c>
    </row>
    <row r="41" spans="2:7" s="27" customFormat="1" ht="15.75" customHeight="1" x14ac:dyDescent="0.2">
      <c r="B41" s="10" t="s">
        <v>368</v>
      </c>
      <c r="C41" s="43">
        <v>19.599</v>
      </c>
      <c r="D41" s="41">
        <v>0.53939299242424243</v>
      </c>
      <c r="E41" s="23" t="s">
        <v>362</v>
      </c>
      <c r="F41" s="22">
        <v>19.5</v>
      </c>
      <c r="G41" s="41">
        <f t="shared" si="0"/>
        <v>0.53929924242424243</v>
      </c>
    </row>
    <row r="42" spans="2:7" s="27" customFormat="1" ht="15.75" customHeight="1" x14ac:dyDescent="0.2">
      <c r="B42" s="10" t="s">
        <v>367</v>
      </c>
      <c r="C42" s="42">
        <v>19.724</v>
      </c>
      <c r="D42" s="41">
        <v>0.53951136363636365</v>
      </c>
      <c r="E42" s="23" t="s">
        <v>362</v>
      </c>
      <c r="F42" s="40">
        <v>19.8</v>
      </c>
      <c r="G42" s="41">
        <f t="shared" si="0"/>
        <v>0.53958333333333341</v>
      </c>
    </row>
    <row r="43" spans="2:7" s="27" customFormat="1" ht="15.75" customHeight="1" x14ac:dyDescent="0.2">
      <c r="B43" s="7" t="s">
        <v>366</v>
      </c>
      <c r="C43" s="43">
        <v>19.919</v>
      </c>
      <c r="D43" s="41">
        <v>0.5396960227272728</v>
      </c>
      <c r="E43" s="23" t="s">
        <v>362</v>
      </c>
      <c r="F43" s="22">
        <v>19.899999999999999</v>
      </c>
      <c r="G43" s="41">
        <f t="shared" si="0"/>
        <v>0.5396780303030303</v>
      </c>
    </row>
    <row r="44" spans="2:7" s="27" customFormat="1" ht="15.75" customHeight="1" x14ac:dyDescent="0.2">
      <c r="B44" s="10" t="s">
        <v>365</v>
      </c>
      <c r="C44" s="43">
        <v>19.919</v>
      </c>
      <c r="D44" s="41">
        <v>0.5396960227272728</v>
      </c>
      <c r="E44" s="23" t="s">
        <v>362</v>
      </c>
      <c r="F44" s="22">
        <v>19.899999999999999</v>
      </c>
      <c r="G44" s="41">
        <f t="shared" si="0"/>
        <v>0.5396780303030303</v>
      </c>
    </row>
    <row r="45" spans="2:7" s="27" customFormat="1" ht="15.75" customHeight="1" x14ac:dyDescent="0.2">
      <c r="B45" s="10" t="s">
        <v>364</v>
      </c>
      <c r="C45" s="43">
        <v>20.071000000000002</v>
      </c>
      <c r="D45" s="41">
        <v>0.53983996212121221</v>
      </c>
      <c r="E45" s="23" t="s">
        <v>362</v>
      </c>
      <c r="F45" s="22">
        <v>20.100000000000001</v>
      </c>
      <c r="G45" s="41">
        <f t="shared" si="0"/>
        <v>0.53986742424242429</v>
      </c>
    </row>
    <row r="46" spans="2:7" s="27" customFormat="1" ht="15.75" customHeight="1" x14ac:dyDescent="0.2">
      <c r="B46" s="10" t="s">
        <v>340</v>
      </c>
      <c r="C46" s="43">
        <v>20.257999999999999</v>
      </c>
      <c r="D46" s="41">
        <v>0.54001704545454554</v>
      </c>
      <c r="E46" s="23" t="s">
        <v>362</v>
      </c>
      <c r="F46" s="22">
        <v>20.3</v>
      </c>
      <c r="G46" s="41">
        <f t="shared" si="0"/>
        <v>0.54005681818181817</v>
      </c>
    </row>
    <row r="47" spans="2:7" s="27" customFormat="1" ht="15.75" customHeight="1" x14ac:dyDescent="0.2">
      <c r="B47" s="10" t="s">
        <v>363</v>
      </c>
      <c r="C47" s="43">
        <v>20.681000000000001</v>
      </c>
      <c r="D47" s="41">
        <v>0.54041761363636365</v>
      </c>
      <c r="E47" s="23" t="s">
        <v>362</v>
      </c>
      <c r="F47" s="22">
        <v>20.7</v>
      </c>
      <c r="G47" s="41">
        <f t="shared" si="0"/>
        <v>0.54043560606060614</v>
      </c>
    </row>
    <row r="48" spans="2:7" s="27" customFormat="1" ht="15.75" customHeight="1" x14ac:dyDescent="0.2">
      <c r="B48" s="10" t="s">
        <v>361</v>
      </c>
      <c r="C48" s="43">
        <v>20.681000000000001</v>
      </c>
      <c r="D48" s="41">
        <v>0.54041761363636365</v>
      </c>
      <c r="E48" s="23" t="s">
        <v>352</v>
      </c>
      <c r="F48" s="22">
        <v>20.7</v>
      </c>
      <c r="G48" s="41">
        <f t="shared" si="0"/>
        <v>0.54043560606060614</v>
      </c>
    </row>
    <row r="49" spans="2:7" s="27" customFormat="1" ht="15.75" customHeight="1" x14ac:dyDescent="0.2">
      <c r="B49" s="10" t="s">
        <v>360</v>
      </c>
      <c r="C49" s="43">
        <v>20.887</v>
      </c>
      <c r="D49" s="41">
        <v>0.54061268939393947</v>
      </c>
      <c r="E49" s="23" t="s">
        <v>352</v>
      </c>
      <c r="F49" s="22">
        <v>20.9</v>
      </c>
      <c r="G49" s="41">
        <f t="shared" si="0"/>
        <v>0.54062500000000002</v>
      </c>
    </row>
    <row r="50" spans="2:7" s="27" customFormat="1" ht="15.75" customHeight="1" x14ac:dyDescent="0.2">
      <c r="B50" s="10" t="s">
        <v>359</v>
      </c>
      <c r="C50" s="43">
        <v>20.887</v>
      </c>
      <c r="D50" s="41">
        <v>0.54061268939393947</v>
      </c>
      <c r="E50" s="23" t="s">
        <v>352</v>
      </c>
      <c r="F50" s="22">
        <v>20.9</v>
      </c>
      <c r="G50" s="41">
        <f t="shared" si="0"/>
        <v>0.54062500000000002</v>
      </c>
    </row>
    <row r="51" spans="2:7" s="27" customFormat="1" ht="15.75" customHeight="1" x14ac:dyDescent="0.2">
      <c r="B51" s="10" t="s">
        <v>298</v>
      </c>
      <c r="C51" s="43">
        <v>21.295999999999999</v>
      </c>
      <c r="D51" s="41">
        <v>0.54100000000000004</v>
      </c>
      <c r="E51" s="23" t="s">
        <v>352</v>
      </c>
      <c r="F51" s="22">
        <v>21.3</v>
      </c>
      <c r="G51" s="41">
        <f t="shared" si="0"/>
        <v>0.54100378787878789</v>
      </c>
    </row>
    <row r="52" spans="2:7" s="27" customFormat="1" ht="15.75" customHeight="1" x14ac:dyDescent="0.2">
      <c r="B52" s="53" t="s">
        <v>358</v>
      </c>
      <c r="C52" s="43">
        <v>21.803000000000001</v>
      </c>
      <c r="D52" s="41">
        <v>0.54148011363636372</v>
      </c>
      <c r="E52" s="23" t="s">
        <v>352</v>
      </c>
      <c r="F52" s="22">
        <v>21.8</v>
      </c>
      <c r="G52" s="41">
        <f t="shared" si="0"/>
        <v>0.54147727272727275</v>
      </c>
    </row>
    <row r="53" spans="2:7" s="27" customFormat="1" ht="15.75" customHeight="1" x14ac:dyDescent="0.2">
      <c r="B53" s="10" t="s">
        <v>357</v>
      </c>
      <c r="C53" s="43">
        <v>21.803000000000001</v>
      </c>
      <c r="D53" s="41">
        <v>0.54148011363636372</v>
      </c>
      <c r="E53" s="23" t="s">
        <v>352</v>
      </c>
      <c r="F53" s="22">
        <v>21.8</v>
      </c>
      <c r="G53" s="41">
        <f t="shared" si="0"/>
        <v>0.54147727272727275</v>
      </c>
    </row>
    <row r="54" spans="2:7" s="27" customFormat="1" ht="15.75" customHeight="1" x14ac:dyDescent="0.2">
      <c r="B54" s="10" t="s">
        <v>356</v>
      </c>
      <c r="C54" s="43">
        <v>22.006</v>
      </c>
      <c r="D54" s="41">
        <v>0.54167234848484846</v>
      </c>
      <c r="E54" s="23" t="s">
        <v>352</v>
      </c>
      <c r="F54" s="22">
        <v>22</v>
      </c>
      <c r="G54" s="41">
        <f t="shared" si="0"/>
        <v>0.54166666666666674</v>
      </c>
    </row>
    <row r="55" spans="2:7" s="27" customFormat="1" ht="15.75" customHeight="1" x14ac:dyDescent="0.2">
      <c r="B55" s="10" t="s">
        <v>355</v>
      </c>
      <c r="C55" s="43">
        <v>22.321999999999999</v>
      </c>
      <c r="D55" s="41">
        <v>0.54197159090909097</v>
      </c>
      <c r="E55" s="23" t="s">
        <v>352</v>
      </c>
      <c r="F55" s="22">
        <v>22.3</v>
      </c>
      <c r="G55" s="41">
        <f t="shared" si="0"/>
        <v>0.54195075757575761</v>
      </c>
    </row>
    <row r="56" spans="2:7" s="27" customFormat="1" ht="15.75" customHeight="1" x14ac:dyDescent="0.2">
      <c r="B56" s="7" t="s">
        <v>354</v>
      </c>
      <c r="C56" s="43">
        <v>23.646999999999998</v>
      </c>
      <c r="D56" s="41">
        <v>0.54322632575757579</v>
      </c>
      <c r="E56" s="23" t="s">
        <v>352</v>
      </c>
      <c r="F56" s="22">
        <v>23.6</v>
      </c>
      <c r="G56" s="41">
        <f t="shared" si="0"/>
        <v>0.54318181818181821</v>
      </c>
    </row>
    <row r="57" spans="2:7" s="27" customFormat="1" ht="15.75" customHeight="1" x14ac:dyDescent="0.2">
      <c r="B57" s="10" t="s">
        <v>353</v>
      </c>
      <c r="C57" s="43">
        <v>23.646999999999998</v>
      </c>
      <c r="D57" s="41">
        <v>0.54322632575757579</v>
      </c>
      <c r="E57" s="23" t="s">
        <v>352</v>
      </c>
      <c r="F57" s="22">
        <v>23.6</v>
      </c>
      <c r="G57" s="41">
        <f t="shared" si="0"/>
        <v>0.54318181818181821</v>
      </c>
    </row>
    <row r="58" spans="2:7" s="27" customFormat="1" ht="15.75" customHeight="1" x14ac:dyDescent="0.2">
      <c r="B58" s="10" t="s">
        <v>351</v>
      </c>
      <c r="C58" s="43">
        <v>23.696000000000002</v>
      </c>
      <c r="D58" s="41">
        <v>0.54327272727272735</v>
      </c>
      <c r="E58" s="23" t="s">
        <v>350</v>
      </c>
      <c r="F58" s="22">
        <v>23.7</v>
      </c>
      <c r="G58" s="41">
        <f t="shared" si="0"/>
        <v>0.5432765151515152</v>
      </c>
    </row>
    <row r="59" spans="2:7" s="27" customFormat="1" ht="15.75" customHeight="1" x14ac:dyDescent="0.2">
      <c r="B59" s="10" t="s">
        <v>349</v>
      </c>
      <c r="C59" s="43">
        <v>23.952000000000002</v>
      </c>
      <c r="D59" s="41">
        <v>0.54351515151515151</v>
      </c>
      <c r="E59" s="23"/>
      <c r="F59" s="22">
        <v>23.9</v>
      </c>
      <c r="G59" s="41">
        <f t="shared" si="0"/>
        <v>0.54346590909090908</v>
      </c>
    </row>
    <row r="60" spans="2:7" s="27" customFormat="1" ht="15.75" customHeight="1" x14ac:dyDescent="0.2">
      <c r="B60" s="10" t="s">
        <v>348</v>
      </c>
      <c r="C60" s="42">
        <v>24.195</v>
      </c>
      <c r="D60" s="41">
        <v>0.54374526515151522</v>
      </c>
      <c r="E60" s="23"/>
      <c r="F60" s="40">
        <v>24.2</v>
      </c>
      <c r="G60" s="41">
        <f t="shared" si="0"/>
        <v>0.54375000000000007</v>
      </c>
    </row>
    <row r="61" spans="2:7" s="27" customFormat="1" ht="15.75" customHeight="1" x14ac:dyDescent="0.2">
      <c r="B61" s="10" t="s">
        <v>347</v>
      </c>
      <c r="C61" s="43">
        <v>24.286000000000001</v>
      </c>
      <c r="D61" s="41">
        <v>0.54383143939393941</v>
      </c>
      <c r="E61" s="23" t="s">
        <v>125</v>
      </c>
      <c r="F61" s="22">
        <v>24.3</v>
      </c>
      <c r="G61" s="41">
        <f t="shared" si="0"/>
        <v>0.54384469696969706</v>
      </c>
    </row>
    <row r="62" spans="2:7" s="27" customFormat="1" ht="15.75" customHeight="1" x14ac:dyDescent="0.2">
      <c r="B62" s="48" t="s">
        <v>346</v>
      </c>
      <c r="C62" s="42">
        <v>25.513999999999999</v>
      </c>
      <c r="D62" s="41">
        <v>0.5449943181818182</v>
      </c>
      <c r="E62" s="23" t="s">
        <v>125</v>
      </c>
      <c r="F62" s="40">
        <v>25.5</v>
      </c>
      <c r="G62" s="41">
        <f t="shared" si="0"/>
        <v>0.54498106060606066</v>
      </c>
    </row>
    <row r="63" spans="2:7" s="27" customFormat="1" ht="15.75" customHeight="1" x14ac:dyDescent="0.2">
      <c r="B63" s="53" t="s">
        <v>345</v>
      </c>
      <c r="C63" s="43">
        <v>26.728000000000002</v>
      </c>
      <c r="D63" s="41">
        <v>0.54614393939393946</v>
      </c>
      <c r="E63" s="23" t="s">
        <v>125</v>
      </c>
      <c r="F63" s="22">
        <v>26.7</v>
      </c>
      <c r="G63" s="41">
        <f t="shared" si="0"/>
        <v>0.54611742424242427</v>
      </c>
    </row>
    <row r="64" spans="2:7" s="27" customFormat="1" ht="15.75" customHeight="1" x14ac:dyDescent="0.2">
      <c r="B64" s="10" t="s">
        <v>344</v>
      </c>
      <c r="C64" s="43">
        <v>26.728000000000002</v>
      </c>
      <c r="D64" s="41">
        <v>0.54614393939393946</v>
      </c>
      <c r="E64" s="23" t="s">
        <v>125</v>
      </c>
      <c r="F64" s="22">
        <v>26.7</v>
      </c>
      <c r="G64" s="41">
        <f t="shared" si="0"/>
        <v>0.54611742424242427</v>
      </c>
    </row>
    <row r="65" spans="2:7" s="27" customFormat="1" ht="15.75" customHeight="1" x14ac:dyDescent="0.2">
      <c r="B65" s="10" t="s">
        <v>343</v>
      </c>
      <c r="C65" s="43">
        <v>27.02</v>
      </c>
      <c r="D65" s="41">
        <v>0.54642045454545463</v>
      </c>
      <c r="E65" s="23" t="s">
        <v>125</v>
      </c>
      <c r="F65" s="22">
        <v>27</v>
      </c>
      <c r="G65" s="41">
        <f t="shared" si="0"/>
        <v>0.54640151515151514</v>
      </c>
    </row>
    <row r="66" spans="2:7" s="27" customFormat="1" ht="15.75" customHeight="1" x14ac:dyDescent="0.2">
      <c r="B66" s="10" t="s">
        <v>342</v>
      </c>
      <c r="C66" s="43">
        <v>27.202000000000002</v>
      </c>
      <c r="D66" s="41">
        <v>0.54659280303030311</v>
      </c>
      <c r="E66" s="23" t="s">
        <v>341</v>
      </c>
      <c r="F66" s="22">
        <v>27.2</v>
      </c>
      <c r="G66" s="41">
        <f t="shared" si="0"/>
        <v>0.54659090909090913</v>
      </c>
    </row>
    <row r="67" spans="2:7" s="27" customFormat="1" ht="15.75" customHeight="1" x14ac:dyDescent="0.2">
      <c r="B67" s="10" t="s">
        <v>340</v>
      </c>
      <c r="C67" s="43">
        <v>28.904</v>
      </c>
      <c r="D67" s="41">
        <v>0.54820454545454544</v>
      </c>
      <c r="E67" s="23"/>
      <c r="F67" s="22">
        <v>28.9</v>
      </c>
      <c r="G67" s="41">
        <f t="shared" si="0"/>
        <v>0.54820075757575759</v>
      </c>
    </row>
    <row r="68" spans="2:7" s="27" customFormat="1" ht="15.75" customHeight="1" x14ac:dyDescent="0.2">
      <c r="B68" s="54" t="s">
        <v>339</v>
      </c>
      <c r="C68" s="42">
        <v>29.858000000000001</v>
      </c>
      <c r="D68" s="41">
        <v>0.54910795454545458</v>
      </c>
      <c r="E68" s="23"/>
      <c r="F68" s="40">
        <v>30</v>
      </c>
      <c r="G68" s="41">
        <f t="shared" si="0"/>
        <v>0.54924242424242431</v>
      </c>
    </row>
    <row r="69" spans="2:7" s="27" customFormat="1" ht="15.75" customHeight="1" x14ac:dyDescent="0.2">
      <c r="B69" s="7" t="s">
        <v>338</v>
      </c>
      <c r="C69" s="43">
        <v>31.312999999999999</v>
      </c>
      <c r="D69" s="41">
        <v>0.55048579545454546</v>
      </c>
      <c r="E69" s="23"/>
      <c r="F69" s="22">
        <v>31.3</v>
      </c>
      <c r="G69" s="41">
        <f t="shared" si="0"/>
        <v>0.55047348484848491</v>
      </c>
    </row>
    <row r="70" spans="2:7" s="27" customFormat="1" ht="15.75" customHeight="1" x14ac:dyDescent="0.2">
      <c r="B70" s="10" t="s">
        <v>16</v>
      </c>
      <c r="C70" s="43">
        <v>31.474</v>
      </c>
      <c r="D70" s="41">
        <v>0.55063825757575757</v>
      </c>
      <c r="E70" s="23"/>
      <c r="F70" s="22">
        <v>31.4</v>
      </c>
      <c r="G70" s="41">
        <f t="shared" si="0"/>
        <v>0.5505681818181819</v>
      </c>
    </row>
    <row r="71" spans="2:7" s="27" customFormat="1" ht="15.75" customHeight="1" x14ac:dyDescent="0.2">
      <c r="B71" s="10" t="s">
        <v>337</v>
      </c>
      <c r="C71" s="43">
        <v>31.995999999999999</v>
      </c>
      <c r="D71" s="41">
        <v>0.55113257575757579</v>
      </c>
      <c r="E71" s="23" t="s">
        <v>315</v>
      </c>
      <c r="F71" s="22">
        <v>32</v>
      </c>
      <c r="G71" s="41">
        <f t="shared" si="0"/>
        <v>0.55113636363636365</v>
      </c>
    </row>
    <row r="72" spans="2:7" s="27" customFormat="1" ht="15.75" customHeight="1" x14ac:dyDescent="0.2">
      <c r="B72" s="10" t="s">
        <v>336</v>
      </c>
      <c r="C72" s="43">
        <v>32.256999999999998</v>
      </c>
      <c r="D72" s="41">
        <v>0.5513797348484849</v>
      </c>
      <c r="E72" s="23" t="s">
        <v>315</v>
      </c>
      <c r="F72" s="22">
        <v>32.200000000000003</v>
      </c>
      <c r="G72" s="41">
        <f t="shared" ref="G72:G135" si="1">TIME(12,30,0)+F72/44/24</f>
        <v>0.55132575757575764</v>
      </c>
    </row>
    <row r="73" spans="2:7" s="27" customFormat="1" ht="15.75" customHeight="1" x14ac:dyDescent="0.2">
      <c r="B73" s="35" t="s">
        <v>335</v>
      </c>
      <c r="C73" s="43">
        <v>32.368000000000002</v>
      </c>
      <c r="D73" s="41">
        <v>0.55148484848484847</v>
      </c>
      <c r="E73" s="23" t="s">
        <v>315</v>
      </c>
      <c r="F73" s="22">
        <v>32.4</v>
      </c>
      <c r="G73" s="41">
        <f t="shared" si="1"/>
        <v>0.55151515151515151</v>
      </c>
    </row>
    <row r="74" spans="2:7" s="27" customFormat="1" ht="15.75" customHeight="1" x14ac:dyDescent="0.2">
      <c r="B74" s="10" t="s">
        <v>250</v>
      </c>
      <c r="C74" s="43">
        <v>32.488999999999997</v>
      </c>
      <c r="D74" s="41">
        <v>0.55159943181818183</v>
      </c>
      <c r="E74" s="23" t="s">
        <v>315</v>
      </c>
      <c r="F74" s="22">
        <v>32.5</v>
      </c>
      <c r="G74" s="41">
        <f t="shared" si="1"/>
        <v>0.55160984848484851</v>
      </c>
    </row>
    <row r="75" spans="2:7" s="27" customFormat="1" ht="15.75" customHeight="1" x14ac:dyDescent="0.2">
      <c r="B75" s="10" t="s">
        <v>334</v>
      </c>
      <c r="C75" s="43">
        <v>33.302999999999997</v>
      </c>
      <c r="D75" s="41">
        <v>0.55237026515151522</v>
      </c>
      <c r="E75" s="23" t="s">
        <v>315</v>
      </c>
      <c r="F75" s="22">
        <v>33.299999999999997</v>
      </c>
      <c r="G75" s="41">
        <f t="shared" si="1"/>
        <v>0.55236742424242424</v>
      </c>
    </row>
    <row r="76" spans="2:7" s="27" customFormat="1" ht="15.75" customHeight="1" x14ac:dyDescent="0.2">
      <c r="B76" s="53" t="s">
        <v>333</v>
      </c>
      <c r="C76" s="43">
        <v>33.951999999999998</v>
      </c>
      <c r="D76" s="41">
        <v>0.55298484848484852</v>
      </c>
      <c r="E76" s="23" t="s">
        <v>315</v>
      </c>
      <c r="F76" s="22">
        <v>34</v>
      </c>
      <c r="G76" s="41">
        <f t="shared" si="1"/>
        <v>0.55303030303030309</v>
      </c>
    </row>
    <row r="77" spans="2:7" s="27" customFormat="1" ht="15.75" customHeight="1" x14ac:dyDescent="0.2">
      <c r="B77" s="10" t="s">
        <v>332</v>
      </c>
      <c r="C77" s="43">
        <v>33.951999999999998</v>
      </c>
      <c r="D77" s="41">
        <v>0.55298484848484852</v>
      </c>
      <c r="E77" s="23" t="s">
        <v>315</v>
      </c>
      <c r="F77" s="22">
        <v>34</v>
      </c>
      <c r="G77" s="41">
        <f t="shared" si="1"/>
        <v>0.55303030303030309</v>
      </c>
    </row>
    <row r="78" spans="2:7" s="27" customFormat="1" ht="15.75" customHeight="1" x14ac:dyDescent="0.2">
      <c r="B78" s="10" t="s">
        <v>20</v>
      </c>
      <c r="C78" s="43">
        <v>34.076000000000001</v>
      </c>
      <c r="D78" s="41">
        <v>0.55310227272727275</v>
      </c>
      <c r="E78" s="23" t="s">
        <v>315</v>
      </c>
      <c r="F78" s="22">
        <v>34.1</v>
      </c>
      <c r="G78" s="41">
        <f t="shared" si="1"/>
        <v>0.55312500000000009</v>
      </c>
    </row>
    <row r="79" spans="2:7" s="27" customFormat="1" ht="15.75" customHeight="1" x14ac:dyDescent="0.2">
      <c r="B79" s="10" t="s">
        <v>331</v>
      </c>
      <c r="C79" s="43">
        <v>34.314</v>
      </c>
      <c r="D79" s="41">
        <v>0.55332765151515151</v>
      </c>
      <c r="E79" s="23" t="s">
        <v>315</v>
      </c>
      <c r="F79" s="22">
        <v>34.299999999999997</v>
      </c>
      <c r="G79" s="41">
        <f t="shared" si="1"/>
        <v>0.55331439393939397</v>
      </c>
    </row>
    <row r="80" spans="2:7" s="27" customFormat="1" ht="15.75" customHeight="1" x14ac:dyDescent="0.2">
      <c r="B80" s="10" t="s">
        <v>330</v>
      </c>
      <c r="C80" s="43">
        <v>34.767000000000003</v>
      </c>
      <c r="D80" s="41">
        <v>0.55375662878787879</v>
      </c>
      <c r="E80" s="23" t="s">
        <v>315</v>
      </c>
      <c r="F80" s="22">
        <v>34.799999999999997</v>
      </c>
      <c r="G80" s="41">
        <f t="shared" si="1"/>
        <v>0.55378787878787883</v>
      </c>
    </row>
    <row r="81" spans="2:7" s="27" customFormat="1" ht="15.75" customHeight="1" x14ac:dyDescent="0.2">
      <c r="B81" s="10" t="s">
        <v>329</v>
      </c>
      <c r="C81" s="43">
        <v>34.936999999999998</v>
      </c>
      <c r="D81" s="41">
        <v>0.55391761363636371</v>
      </c>
      <c r="E81" s="23" t="s">
        <v>315</v>
      </c>
      <c r="F81" s="22">
        <v>34.9</v>
      </c>
      <c r="G81" s="41">
        <f t="shared" si="1"/>
        <v>0.55388257575757582</v>
      </c>
    </row>
    <row r="82" spans="2:7" s="27" customFormat="1" ht="15.75" customHeight="1" x14ac:dyDescent="0.2">
      <c r="B82" s="33" t="s">
        <v>101</v>
      </c>
      <c r="C82" s="46">
        <v>34.936999999999998</v>
      </c>
      <c r="D82" s="41">
        <v>0.55391761363636371</v>
      </c>
      <c r="E82" s="23" t="s">
        <v>315</v>
      </c>
      <c r="F82" s="45">
        <v>34.9</v>
      </c>
      <c r="G82" s="41">
        <f t="shared" si="1"/>
        <v>0.55388257575757582</v>
      </c>
    </row>
    <row r="83" spans="2:7" s="27" customFormat="1" ht="15.75" customHeight="1" x14ac:dyDescent="0.2">
      <c r="B83" s="33" t="s">
        <v>328</v>
      </c>
      <c r="C83" s="46">
        <v>35.1</v>
      </c>
      <c r="D83" s="41">
        <v>0.5540719696969697</v>
      </c>
      <c r="E83" s="23" t="s">
        <v>315</v>
      </c>
      <c r="F83" s="45">
        <v>35.1</v>
      </c>
      <c r="G83" s="41">
        <f t="shared" si="1"/>
        <v>0.5540719696969697</v>
      </c>
    </row>
    <row r="84" spans="2:7" s="27" customFormat="1" ht="15.75" customHeight="1" x14ac:dyDescent="0.2">
      <c r="B84" s="33" t="s">
        <v>163</v>
      </c>
      <c r="C84" s="46">
        <v>35.1</v>
      </c>
      <c r="D84" s="41">
        <v>0.5540719696969697</v>
      </c>
      <c r="E84" s="23" t="s">
        <v>315</v>
      </c>
      <c r="F84" s="45">
        <v>35.1</v>
      </c>
      <c r="G84" s="41">
        <f t="shared" si="1"/>
        <v>0.5540719696969697</v>
      </c>
    </row>
    <row r="85" spans="2:7" s="27" customFormat="1" ht="15.75" customHeight="1" x14ac:dyDescent="0.2">
      <c r="B85" s="33" t="s">
        <v>327</v>
      </c>
      <c r="C85" s="46">
        <v>37.128</v>
      </c>
      <c r="D85" s="41">
        <v>0.55599242424242423</v>
      </c>
      <c r="E85" s="23" t="s">
        <v>315</v>
      </c>
      <c r="F85" s="45">
        <v>37.200000000000003</v>
      </c>
      <c r="G85" s="41">
        <f t="shared" si="1"/>
        <v>0.55606060606060614</v>
      </c>
    </row>
    <row r="86" spans="2:7" s="27" customFormat="1" ht="15.75" customHeight="1" x14ac:dyDescent="0.2">
      <c r="B86" s="33" t="s">
        <v>326</v>
      </c>
      <c r="C86" s="46">
        <v>37.128</v>
      </c>
      <c r="D86" s="41">
        <v>0.55599242424242423</v>
      </c>
      <c r="E86" s="23" t="s">
        <v>315</v>
      </c>
      <c r="F86" s="45">
        <v>37.200000000000003</v>
      </c>
      <c r="G86" s="41">
        <f t="shared" si="1"/>
        <v>0.55606060606060614</v>
      </c>
    </row>
    <row r="87" spans="2:7" s="27" customFormat="1" ht="15.75" customHeight="1" x14ac:dyDescent="0.2">
      <c r="B87" s="10" t="s">
        <v>325</v>
      </c>
      <c r="C87" s="43">
        <v>37.128</v>
      </c>
      <c r="D87" s="41">
        <v>0.55599242424242423</v>
      </c>
      <c r="E87" s="23" t="s">
        <v>315</v>
      </c>
      <c r="F87" s="22">
        <v>37.299999999999997</v>
      </c>
      <c r="G87" s="41">
        <f t="shared" si="1"/>
        <v>0.55615530303030303</v>
      </c>
    </row>
    <row r="88" spans="2:7" s="27" customFormat="1" ht="15.75" customHeight="1" x14ac:dyDescent="0.2">
      <c r="B88" s="33" t="s">
        <v>324</v>
      </c>
      <c r="C88" s="46">
        <v>37.540999999999997</v>
      </c>
      <c r="D88" s="41">
        <v>0.55638352272727276</v>
      </c>
      <c r="E88" s="23" t="s">
        <v>315</v>
      </c>
      <c r="F88" s="45">
        <v>37.5</v>
      </c>
      <c r="G88" s="41">
        <f t="shared" si="1"/>
        <v>0.55634469696969702</v>
      </c>
    </row>
    <row r="89" spans="2:7" s="27" customFormat="1" ht="15.75" customHeight="1" x14ac:dyDescent="0.2">
      <c r="B89" s="10" t="s">
        <v>323</v>
      </c>
      <c r="C89" s="43">
        <v>38.021000000000001</v>
      </c>
      <c r="D89" s="41">
        <v>0.55683806818181825</v>
      </c>
      <c r="E89" s="23" t="s">
        <v>315</v>
      </c>
      <c r="F89" s="22">
        <v>37.799999999999997</v>
      </c>
      <c r="G89" s="41">
        <f t="shared" si="1"/>
        <v>0.55662878787878789</v>
      </c>
    </row>
    <row r="90" spans="2:7" s="27" customFormat="1" ht="15.75" customHeight="1" x14ac:dyDescent="0.2">
      <c r="B90" s="10" t="s">
        <v>322</v>
      </c>
      <c r="C90" s="43">
        <v>38.021000000000001</v>
      </c>
      <c r="D90" s="41">
        <v>0.55683806818181825</v>
      </c>
      <c r="E90" s="23" t="s">
        <v>315</v>
      </c>
      <c r="F90" s="22">
        <v>37.9</v>
      </c>
      <c r="G90" s="41">
        <f t="shared" si="1"/>
        <v>0.55672348484848488</v>
      </c>
    </row>
    <row r="91" spans="2:7" s="27" customFormat="1" ht="15.75" customHeight="1" x14ac:dyDescent="0.2">
      <c r="B91" s="10" t="s">
        <v>321</v>
      </c>
      <c r="C91" s="43">
        <v>38.988999999999997</v>
      </c>
      <c r="D91" s="41">
        <v>0.55775473484848492</v>
      </c>
      <c r="E91" s="23" t="s">
        <v>315</v>
      </c>
      <c r="F91" s="22">
        <v>39.200000000000003</v>
      </c>
      <c r="G91" s="41">
        <f t="shared" si="1"/>
        <v>0.55795454545454548</v>
      </c>
    </row>
    <row r="92" spans="2:7" s="27" customFormat="1" ht="15.75" customHeight="1" x14ac:dyDescent="0.2">
      <c r="B92" s="10" t="s">
        <v>320</v>
      </c>
      <c r="C92" s="43">
        <v>41.646999999999998</v>
      </c>
      <c r="D92" s="41">
        <v>0.56027178030303038</v>
      </c>
      <c r="E92" s="23" t="s">
        <v>315</v>
      </c>
      <c r="F92" s="22">
        <v>41.5</v>
      </c>
      <c r="G92" s="41">
        <f t="shared" si="1"/>
        <v>0.5601325757575758</v>
      </c>
    </row>
    <row r="93" spans="2:7" s="27" customFormat="1" ht="15.75" customHeight="1" x14ac:dyDescent="0.2">
      <c r="B93" s="7" t="s">
        <v>319</v>
      </c>
      <c r="C93" s="43">
        <v>41.895000000000003</v>
      </c>
      <c r="D93" s="41">
        <v>0.56050662878787882</v>
      </c>
      <c r="E93" s="23" t="s">
        <v>315</v>
      </c>
      <c r="F93" s="22">
        <v>41.9</v>
      </c>
      <c r="G93" s="41">
        <f t="shared" si="1"/>
        <v>0.56051136363636367</v>
      </c>
    </row>
    <row r="94" spans="2:7" s="27" customFormat="1" ht="15.75" customHeight="1" x14ac:dyDescent="0.2">
      <c r="B94" s="10" t="s">
        <v>318</v>
      </c>
      <c r="C94" s="43">
        <v>41.895000000000003</v>
      </c>
      <c r="D94" s="41">
        <v>0.56050662878787882</v>
      </c>
      <c r="E94" s="23" t="s">
        <v>315</v>
      </c>
      <c r="F94" s="22">
        <v>41.9</v>
      </c>
      <c r="G94" s="41">
        <f t="shared" si="1"/>
        <v>0.56051136363636367</v>
      </c>
    </row>
    <row r="95" spans="2:7" s="27" customFormat="1" ht="15.75" customHeight="1" x14ac:dyDescent="0.2">
      <c r="B95" s="10" t="s">
        <v>317</v>
      </c>
      <c r="C95" s="43">
        <v>42.084000000000003</v>
      </c>
      <c r="D95" s="41">
        <v>0.56068560606060613</v>
      </c>
      <c r="E95" s="23" t="s">
        <v>315</v>
      </c>
      <c r="F95" s="22">
        <v>42.1</v>
      </c>
      <c r="G95" s="41">
        <f t="shared" si="1"/>
        <v>0.56070075757575766</v>
      </c>
    </row>
    <row r="96" spans="2:7" s="27" customFormat="1" ht="15.75" customHeight="1" x14ac:dyDescent="0.2">
      <c r="B96" s="10" t="s">
        <v>316</v>
      </c>
      <c r="C96" s="43">
        <v>42.084000000000003</v>
      </c>
      <c r="D96" s="41">
        <v>0.56068560606060613</v>
      </c>
      <c r="E96" s="23" t="s">
        <v>315</v>
      </c>
      <c r="F96" s="22">
        <v>42.1</v>
      </c>
      <c r="G96" s="41">
        <f t="shared" si="1"/>
        <v>0.56070075757575766</v>
      </c>
    </row>
    <row r="97" spans="2:7" s="27" customFormat="1" ht="15.75" customHeight="1" x14ac:dyDescent="0.2">
      <c r="B97" s="10" t="s">
        <v>314</v>
      </c>
      <c r="C97" s="43">
        <v>42.286000000000001</v>
      </c>
      <c r="D97" s="41">
        <v>0.56087689393939399</v>
      </c>
      <c r="E97" s="23" t="s">
        <v>302</v>
      </c>
      <c r="F97" s="22">
        <v>42.4</v>
      </c>
      <c r="G97" s="41">
        <f t="shared" si="1"/>
        <v>0.56098484848484853</v>
      </c>
    </row>
    <row r="98" spans="2:7" s="27" customFormat="1" ht="15.75" customHeight="1" x14ac:dyDescent="0.2">
      <c r="B98" s="10" t="s">
        <v>313</v>
      </c>
      <c r="C98" s="43">
        <v>42.694000000000003</v>
      </c>
      <c r="D98" s="41">
        <v>0.56126325757575757</v>
      </c>
      <c r="E98" s="23" t="s">
        <v>302</v>
      </c>
      <c r="F98" s="22">
        <v>42.7</v>
      </c>
      <c r="G98" s="41">
        <f t="shared" si="1"/>
        <v>0.5612689393939394</v>
      </c>
    </row>
    <row r="99" spans="2:7" s="27" customFormat="1" ht="15.75" customHeight="1" x14ac:dyDescent="0.2">
      <c r="B99" s="10" t="s">
        <v>312</v>
      </c>
      <c r="C99" s="43">
        <v>42.899000000000001</v>
      </c>
      <c r="D99" s="41">
        <v>0.5614573863636364</v>
      </c>
      <c r="E99" s="23" t="s">
        <v>302</v>
      </c>
      <c r="F99" s="22">
        <v>42.9</v>
      </c>
      <c r="G99" s="41">
        <f t="shared" si="1"/>
        <v>0.56145833333333339</v>
      </c>
    </row>
    <row r="100" spans="2:7" s="27" customFormat="1" ht="15.75" customHeight="1" x14ac:dyDescent="0.2">
      <c r="B100" s="10" t="s">
        <v>311</v>
      </c>
      <c r="C100" s="43">
        <v>43.198999999999998</v>
      </c>
      <c r="D100" s="41">
        <v>0.56174147727272727</v>
      </c>
      <c r="E100" s="23" t="s">
        <v>302</v>
      </c>
      <c r="F100" s="22">
        <v>43.2</v>
      </c>
      <c r="G100" s="41">
        <f t="shared" si="1"/>
        <v>0.56174242424242427</v>
      </c>
    </row>
    <row r="101" spans="2:7" s="27" customFormat="1" ht="15.75" customHeight="1" x14ac:dyDescent="0.2">
      <c r="B101" s="10" t="s">
        <v>310</v>
      </c>
      <c r="C101" s="43">
        <v>45.256999999999998</v>
      </c>
      <c r="D101" s="41">
        <v>0.56369034090909098</v>
      </c>
      <c r="E101" s="23" t="s">
        <v>302</v>
      </c>
      <c r="F101" s="22">
        <v>45.2</v>
      </c>
      <c r="G101" s="41">
        <f t="shared" si="1"/>
        <v>0.56363636363636371</v>
      </c>
    </row>
    <row r="102" spans="2:7" s="27" customFormat="1" ht="15.75" customHeight="1" x14ac:dyDescent="0.2">
      <c r="B102" s="7" t="s">
        <v>309</v>
      </c>
      <c r="C102" s="43">
        <v>45.6</v>
      </c>
      <c r="D102" s="41">
        <v>0.56401515151515158</v>
      </c>
      <c r="E102" s="23" t="s">
        <v>302</v>
      </c>
      <c r="F102" s="22">
        <v>45.6</v>
      </c>
      <c r="G102" s="41">
        <f t="shared" si="1"/>
        <v>0.56401515151515158</v>
      </c>
    </row>
    <row r="103" spans="2:7" s="27" customFormat="1" ht="15.75" customHeight="1" x14ac:dyDescent="0.2">
      <c r="B103" s="10" t="s">
        <v>308</v>
      </c>
      <c r="C103" s="43">
        <v>45.6</v>
      </c>
      <c r="D103" s="41">
        <v>0.56401515151515158</v>
      </c>
      <c r="E103" s="23" t="s">
        <v>302</v>
      </c>
      <c r="F103" s="22">
        <v>45.6</v>
      </c>
      <c r="G103" s="41">
        <f t="shared" si="1"/>
        <v>0.56401515151515158</v>
      </c>
    </row>
    <row r="104" spans="2:7" s="27" customFormat="1" ht="15.75" customHeight="1" x14ac:dyDescent="0.2">
      <c r="B104" s="10" t="s">
        <v>307</v>
      </c>
      <c r="C104" s="43">
        <v>46.1</v>
      </c>
      <c r="D104" s="41">
        <v>0.56448863636363644</v>
      </c>
      <c r="E104" s="23" t="s">
        <v>302</v>
      </c>
      <c r="F104" s="22">
        <v>46.1</v>
      </c>
      <c r="G104" s="41">
        <f t="shared" si="1"/>
        <v>0.56448863636363644</v>
      </c>
    </row>
    <row r="105" spans="2:7" s="27" customFormat="1" ht="15.75" customHeight="1" x14ac:dyDescent="0.2">
      <c r="B105" s="10" t="s">
        <v>306</v>
      </c>
      <c r="C105" s="43">
        <v>47.109000000000002</v>
      </c>
      <c r="D105" s="41">
        <v>0.56544412878787886</v>
      </c>
      <c r="E105" s="23" t="s">
        <v>302</v>
      </c>
      <c r="F105" s="22">
        <v>47.1</v>
      </c>
      <c r="G105" s="41">
        <f t="shared" si="1"/>
        <v>0.56543560606060606</v>
      </c>
    </row>
    <row r="106" spans="2:7" s="27" customFormat="1" ht="15.75" customHeight="1" x14ac:dyDescent="0.2">
      <c r="B106" s="7" t="s">
        <v>305</v>
      </c>
      <c r="C106" s="43">
        <v>47.996000000000002</v>
      </c>
      <c r="D106" s="41">
        <v>0.56628409090909093</v>
      </c>
      <c r="E106" s="23" t="s">
        <v>302</v>
      </c>
      <c r="F106" s="22">
        <v>48</v>
      </c>
      <c r="G106" s="41">
        <f t="shared" si="1"/>
        <v>0.56628787878787878</v>
      </c>
    </row>
    <row r="107" spans="2:7" s="27" customFormat="1" ht="15.75" customHeight="1" x14ac:dyDescent="0.2">
      <c r="B107" s="10" t="s">
        <v>304</v>
      </c>
      <c r="C107" s="43">
        <v>47.996000000000002</v>
      </c>
      <c r="D107" s="41">
        <v>0.56628409090909093</v>
      </c>
      <c r="E107" s="23" t="s">
        <v>302</v>
      </c>
      <c r="F107" s="22">
        <v>48</v>
      </c>
      <c r="G107" s="41">
        <f t="shared" si="1"/>
        <v>0.56628787878787878</v>
      </c>
    </row>
    <row r="108" spans="2:7" s="27" customFormat="1" ht="15.75" customHeight="1" x14ac:dyDescent="0.2">
      <c r="B108" s="10" t="s">
        <v>303</v>
      </c>
      <c r="C108" s="43">
        <v>48.896000000000001</v>
      </c>
      <c r="D108" s="41">
        <v>0.56713636363636366</v>
      </c>
      <c r="E108" s="23" t="s">
        <v>302</v>
      </c>
      <c r="F108" s="22">
        <v>48.9</v>
      </c>
      <c r="G108" s="41">
        <f t="shared" si="1"/>
        <v>0.56714015151515151</v>
      </c>
    </row>
    <row r="109" spans="2:7" s="27" customFormat="1" ht="15.75" customHeight="1" x14ac:dyDescent="0.2">
      <c r="B109" s="10" t="s">
        <v>301</v>
      </c>
      <c r="C109" s="43">
        <v>49.134999999999998</v>
      </c>
      <c r="D109" s="41">
        <v>0.56736268939393941</v>
      </c>
      <c r="E109" s="23" t="s">
        <v>290</v>
      </c>
      <c r="F109" s="22">
        <v>49.1</v>
      </c>
      <c r="G109" s="41">
        <f t="shared" si="1"/>
        <v>0.5673295454545455</v>
      </c>
    </row>
    <row r="110" spans="2:7" s="27" customFormat="1" ht="15.75" customHeight="1" x14ac:dyDescent="0.2">
      <c r="B110" s="10" t="s">
        <v>300</v>
      </c>
      <c r="C110" s="43">
        <v>49.420999999999999</v>
      </c>
      <c r="D110" s="41">
        <v>0.56763352272727274</v>
      </c>
      <c r="E110" s="23" t="s">
        <v>290</v>
      </c>
      <c r="F110" s="22">
        <v>49.5</v>
      </c>
      <c r="G110" s="41">
        <f t="shared" si="1"/>
        <v>0.56770833333333337</v>
      </c>
    </row>
    <row r="111" spans="2:7" s="27" customFormat="1" ht="15.75" customHeight="1" x14ac:dyDescent="0.2">
      <c r="B111" s="48" t="s">
        <v>299</v>
      </c>
      <c r="C111" s="42">
        <v>49.716000000000001</v>
      </c>
      <c r="D111" s="41">
        <v>0.56791287878787888</v>
      </c>
      <c r="E111" s="23" t="s">
        <v>290</v>
      </c>
      <c r="F111" s="40">
        <v>49.7</v>
      </c>
      <c r="G111" s="41">
        <f t="shared" si="1"/>
        <v>0.56789772727272736</v>
      </c>
    </row>
    <row r="112" spans="2:7" s="27" customFormat="1" ht="15.75" customHeight="1" x14ac:dyDescent="0.2">
      <c r="B112" s="10" t="s">
        <v>298</v>
      </c>
      <c r="C112" s="43">
        <v>50.793999999999997</v>
      </c>
      <c r="D112" s="41">
        <v>0.56893371212121213</v>
      </c>
      <c r="E112" s="23" t="s">
        <v>290</v>
      </c>
      <c r="F112" s="22">
        <v>50.8</v>
      </c>
      <c r="G112" s="41">
        <f t="shared" si="1"/>
        <v>0.56893939393939397</v>
      </c>
    </row>
    <row r="113" spans="2:7" s="27" customFormat="1" ht="15.75" customHeight="1" x14ac:dyDescent="0.2">
      <c r="B113" s="7" t="s">
        <v>297</v>
      </c>
      <c r="C113" s="43">
        <v>50.793999999999997</v>
      </c>
      <c r="D113" s="41">
        <v>0.56893371212121213</v>
      </c>
      <c r="E113" s="23" t="s">
        <v>290</v>
      </c>
      <c r="F113" s="22">
        <v>50.8</v>
      </c>
      <c r="G113" s="41">
        <f t="shared" si="1"/>
        <v>0.56893939393939397</v>
      </c>
    </row>
    <row r="114" spans="2:7" s="27" customFormat="1" ht="15.75" customHeight="1" x14ac:dyDescent="0.2">
      <c r="B114" s="10" t="s">
        <v>296</v>
      </c>
      <c r="C114" s="43">
        <v>50.793999999999997</v>
      </c>
      <c r="D114" s="41">
        <v>0.56893371212121213</v>
      </c>
      <c r="E114" s="23" t="s">
        <v>290</v>
      </c>
      <c r="F114" s="22">
        <v>50.8</v>
      </c>
      <c r="G114" s="41">
        <f t="shared" si="1"/>
        <v>0.56893939393939397</v>
      </c>
    </row>
    <row r="115" spans="2:7" s="27" customFormat="1" ht="15.75" customHeight="1" x14ac:dyDescent="0.2">
      <c r="B115" s="10" t="s">
        <v>295</v>
      </c>
      <c r="C115" s="43">
        <v>51.101999999999997</v>
      </c>
      <c r="D115" s="41">
        <v>0.56922537878787882</v>
      </c>
      <c r="E115" s="23" t="s">
        <v>290</v>
      </c>
      <c r="F115" s="22">
        <v>51.1</v>
      </c>
      <c r="G115" s="41">
        <f t="shared" si="1"/>
        <v>0.56922348484848484</v>
      </c>
    </row>
    <row r="116" spans="2:7" s="27" customFormat="1" ht="15.75" customHeight="1" x14ac:dyDescent="0.2">
      <c r="B116" s="7" t="s">
        <v>294</v>
      </c>
      <c r="C116" s="43">
        <v>51.451999999999998</v>
      </c>
      <c r="D116" s="41">
        <v>0.56955681818181825</v>
      </c>
      <c r="E116" s="23" t="s">
        <v>290</v>
      </c>
      <c r="F116" s="22">
        <v>51.5</v>
      </c>
      <c r="G116" s="41">
        <f t="shared" si="1"/>
        <v>0.56960227272727271</v>
      </c>
    </row>
    <row r="117" spans="2:7" s="27" customFormat="1" ht="15.75" customHeight="1" x14ac:dyDescent="0.2">
      <c r="B117" s="10" t="s">
        <v>293</v>
      </c>
      <c r="C117" s="43">
        <v>51.451999999999998</v>
      </c>
      <c r="D117" s="41">
        <v>0.56955681818181825</v>
      </c>
      <c r="E117" s="23" t="s">
        <v>290</v>
      </c>
      <c r="F117" s="22">
        <v>51.5</v>
      </c>
      <c r="G117" s="41">
        <f t="shared" si="1"/>
        <v>0.56960227272727271</v>
      </c>
    </row>
    <row r="118" spans="2:7" s="27" customFormat="1" ht="15.75" customHeight="1" x14ac:dyDescent="0.2">
      <c r="B118" s="10" t="s">
        <v>292</v>
      </c>
      <c r="C118" s="43">
        <v>51.695</v>
      </c>
      <c r="D118" s="41">
        <v>0.56978693181818185</v>
      </c>
      <c r="E118" s="23" t="s">
        <v>290</v>
      </c>
      <c r="F118" s="22">
        <v>51.7</v>
      </c>
      <c r="G118" s="41">
        <f t="shared" si="1"/>
        <v>0.5697916666666667</v>
      </c>
    </row>
    <row r="119" spans="2:7" s="27" customFormat="1" ht="15.75" customHeight="1" x14ac:dyDescent="0.2">
      <c r="B119" s="10" t="s">
        <v>291</v>
      </c>
      <c r="C119" s="43">
        <v>51.99</v>
      </c>
      <c r="D119" s="41">
        <v>0.57006628787878788</v>
      </c>
      <c r="E119" s="23" t="s">
        <v>290</v>
      </c>
      <c r="F119" s="22">
        <v>52</v>
      </c>
      <c r="G119" s="41">
        <f t="shared" si="1"/>
        <v>0.57007575757575757</v>
      </c>
    </row>
    <row r="120" spans="2:7" s="27" customFormat="1" ht="15.75" customHeight="1" x14ac:dyDescent="0.2">
      <c r="B120" s="10" t="s">
        <v>289</v>
      </c>
      <c r="C120" s="43">
        <v>53.131</v>
      </c>
      <c r="D120" s="41">
        <v>0.57114678030303034</v>
      </c>
      <c r="E120" s="23" t="s">
        <v>285</v>
      </c>
      <c r="F120" s="22">
        <v>53.1</v>
      </c>
      <c r="G120" s="41">
        <f t="shared" si="1"/>
        <v>0.57111742424242429</v>
      </c>
    </row>
    <row r="121" spans="2:7" s="27" customFormat="1" ht="15.75" customHeight="1" x14ac:dyDescent="0.2">
      <c r="B121" s="7" t="s">
        <v>288</v>
      </c>
      <c r="C121" s="43">
        <v>53.433</v>
      </c>
      <c r="D121" s="41">
        <v>0.5714327651515152</v>
      </c>
      <c r="E121" s="23" t="s">
        <v>285</v>
      </c>
      <c r="F121" s="22">
        <v>53.3</v>
      </c>
      <c r="G121" s="41">
        <f t="shared" si="1"/>
        <v>0.57130681818181817</v>
      </c>
    </row>
    <row r="122" spans="2:7" s="27" customFormat="1" ht="15.75" customHeight="1" x14ac:dyDescent="0.2">
      <c r="B122" s="10" t="s">
        <v>287</v>
      </c>
      <c r="C122" s="43">
        <v>53.433</v>
      </c>
      <c r="D122" s="41">
        <v>0.5714327651515152</v>
      </c>
      <c r="E122" s="23" t="s">
        <v>285</v>
      </c>
      <c r="F122" s="22">
        <v>53.3</v>
      </c>
      <c r="G122" s="41">
        <f t="shared" si="1"/>
        <v>0.57130681818181817</v>
      </c>
    </row>
    <row r="123" spans="2:7" s="27" customFormat="1" ht="15.75" customHeight="1" x14ac:dyDescent="0.2">
      <c r="B123" s="10" t="s">
        <v>286</v>
      </c>
      <c r="C123" s="43">
        <v>54.136000000000003</v>
      </c>
      <c r="D123" s="41">
        <v>0.57209848484848491</v>
      </c>
      <c r="E123" s="23" t="s">
        <v>285</v>
      </c>
      <c r="F123" s="22">
        <v>54.2</v>
      </c>
      <c r="G123" s="41">
        <f t="shared" si="1"/>
        <v>0.57215909090909101</v>
      </c>
    </row>
    <row r="124" spans="2:7" s="27" customFormat="1" ht="15.75" customHeight="1" x14ac:dyDescent="0.2">
      <c r="B124" s="10" t="s">
        <v>284</v>
      </c>
      <c r="C124" s="43">
        <v>54.984000000000002</v>
      </c>
      <c r="D124" s="41">
        <v>0.57290151515151522</v>
      </c>
      <c r="E124" s="23" t="s">
        <v>277</v>
      </c>
      <c r="F124" s="22">
        <v>55</v>
      </c>
      <c r="G124" s="41">
        <f t="shared" si="1"/>
        <v>0.57291666666666674</v>
      </c>
    </row>
    <row r="125" spans="2:7" s="27" customFormat="1" ht="15.75" customHeight="1" x14ac:dyDescent="0.2">
      <c r="B125" s="10" t="s">
        <v>144</v>
      </c>
      <c r="C125" s="43">
        <v>54.984000000000002</v>
      </c>
      <c r="D125" s="41">
        <v>0.57290151515151522</v>
      </c>
      <c r="E125" s="23" t="s">
        <v>277</v>
      </c>
      <c r="F125" s="22">
        <v>55</v>
      </c>
      <c r="G125" s="41">
        <f t="shared" si="1"/>
        <v>0.57291666666666674</v>
      </c>
    </row>
    <row r="126" spans="2:7" s="27" customFormat="1" ht="15.75" customHeight="1" x14ac:dyDescent="0.2">
      <c r="B126" s="7" t="s">
        <v>283</v>
      </c>
      <c r="C126" s="43">
        <v>57.015999999999998</v>
      </c>
      <c r="D126" s="41">
        <v>0.5748257575757576</v>
      </c>
      <c r="E126" s="23" t="s">
        <v>277</v>
      </c>
      <c r="F126" s="22">
        <v>57</v>
      </c>
      <c r="G126" s="41">
        <f t="shared" si="1"/>
        <v>0.57481060606060608</v>
      </c>
    </row>
    <row r="127" spans="2:7" s="27" customFormat="1" ht="15.75" customHeight="1" x14ac:dyDescent="0.2">
      <c r="B127" s="10" t="s">
        <v>282</v>
      </c>
      <c r="C127" s="43">
        <v>57.015999999999998</v>
      </c>
      <c r="D127" s="41">
        <v>0.5748257575757576</v>
      </c>
      <c r="E127" s="23" t="s">
        <v>277</v>
      </c>
      <c r="F127" s="22">
        <v>57</v>
      </c>
      <c r="G127" s="41">
        <f t="shared" si="1"/>
        <v>0.57481060606060608</v>
      </c>
    </row>
    <row r="128" spans="2:7" s="27" customFormat="1" ht="15.75" customHeight="1" x14ac:dyDescent="0.2">
      <c r="B128" s="48" t="s">
        <v>281</v>
      </c>
      <c r="C128" s="42">
        <v>57.084000000000003</v>
      </c>
      <c r="D128" s="41">
        <v>0.57489015151515155</v>
      </c>
      <c r="E128" s="23" t="s">
        <v>277</v>
      </c>
      <c r="F128" s="40">
        <v>57.1</v>
      </c>
      <c r="G128" s="41">
        <f t="shared" si="1"/>
        <v>0.57490530303030307</v>
      </c>
    </row>
    <row r="129" spans="2:7" s="27" customFormat="1" ht="15.75" customHeight="1" x14ac:dyDescent="0.2">
      <c r="B129" s="10" t="s">
        <v>280</v>
      </c>
      <c r="C129" s="43">
        <v>57.716000000000001</v>
      </c>
      <c r="D129" s="41">
        <v>0.57548863636363645</v>
      </c>
      <c r="E129" s="23" t="s">
        <v>277</v>
      </c>
      <c r="F129" s="22">
        <v>57.8</v>
      </c>
      <c r="G129" s="41">
        <f t="shared" si="1"/>
        <v>0.57556818181818181</v>
      </c>
    </row>
    <row r="130" spans="2:7" s="27" customFormat="1" ht="15.75" customHeight="1" x14ac:dyDescent="0.2">
      <c r="B130" s="10" t="s">
        <v>279</v>
      </c>
      <c r="C130" s="43">
        <v>57.716000000000001</v>
      </c>
      <c r="D130" s="41">
        <v>0.57548863636363645</v>
      </c>
      <c r="E130" s="23" t="s">
        <v>277</v>
      </c>
      <c r="F130" s="22">
        <v>57.8</v>
      </c>
      <c r="G130" s="41">
        <f t="shared" si="1"/>
        <v>0.57556818181818181</v>
      </c>
    </row>
    <row r="131" spans="2:7" s="27" customFormat="1" ht="15.75" customHeight="1" x14ac:dyDescent="0.2">
      <c r="B131" s="10" t="s">
        <v>278</v>
      </c>
      <c r="C131" s="43">
        <v>57.716000000000001</v>
      </c>
      <c r="D131" s="41">
        <v>0.57548863636363645</v>
      </c>
      <c r="E131" s="23" t="s">
        <v>277</v>
      </c>
      <c r="F131" s="22">
        <v>57.8</v>
      </c>
      <c r="G131" s="41">
        <f t="shared" si="1"/>
        <v>0.57556818181818181</v>
      </c>
    </row>
    <row r="132" spans="2:7" s="27" customFormat="1" ht="15.75" customHeight="1" x14ac:dyDescent="0.2">
      <c r="B132" s="10" t="s">
        <v>276</v>
      </c>
      <c r="C132" s="43">
        <v>59.698999999999998</v>
      </c>
      <c r="D132" s="41">
        <v>0.57736647727272727</v>
      </c>
      <c r="E132" s="23" t="s">
        <v>268</v>
      </c>
      <c r="F132" s="22">
        <v>59.7</v>
      </c>
      <c r="G132" s="41">
        <f t="shared" si="1"/>
        <v>0.57736742424242427</v>
      </c>
    </row>
    <row r="133" spans="2:7" s="27" customFormat="1" ht="15.75" customHeight="1" x14ac:dyDescent="0.2">
      <c r="B133" s="10" t="s">
        <v>275</v>
      </c>
      <c r="C133" s="43">
        <v>60.771999999999998</v>
      </c>
      <c r="D133" s="41">
        <v>0.57838257575757579</v>
      </c>
      <c r="E133" s="23" t="s">
        <v>268</v>
      </c>
      <c r="F133" s="22">
        <v>60.5</v>
      </c>
      <c r="G133" s="41">
        <f t="shared" si="1"/>
        <v>0.578125</v>
      </c>
    </row>
    <row r="134" spans="2:7" s="27" customFormat="1" ht="15.75" customHeight="1" x14ac:dyDescent="0.2">
      <c r="B134" s="7" t="s">
        <v>274</v>
      </c>
      <c r="C134" s="43">
        <v>60.771999999999998</v>
      </c>
      <c r="D134" s="41">
        <v>0.57838257575757579</v>
      </c>
      <c r="E134" s="23" t="s">
        <v>268</v>
      </c>
      <c r="F134" s="22">
        <v>60.5</v>
      </c>
      <c r="G134" s="41">
        <f t="shared" si="1"/>
        <v>0.578125</v>
      </c>
    </row>
    <row r="135" spans="2:7" s="27" customFormat="1" ht="15.75" customHeight="1" x14ac:dyDescent="0.2">
      <c r="B135" s="10" t="s">
        <v>273</v>
      </c>
      <c r="C135" s="43">
        <v>60.771999999999998</v>
      </c>
      <c r="D135" s="41">
        <v>0.57838257575757579</v>
      </c>
      <c r="E135" s="23" t="s">
        <v>268</v>
      </c>
      <c r="F135" s="22">
        <v>60.5</v>
      </c>
      <c r="G135" s="41">
        <f t="shared" si="1"/>
        <v>0.578125</v>
      </c>
    </row>
    <row r="136" spans="2:7" s="27" customFormat="1" ht="15.75" customHeight="1" x14ac:dyDescent="0.2">
      <c r="B136" s="10" t="s">
        <v>272</v>
      </c>
      <c r="C136" s="43">
        <v>60.771999999999998</v>
      </c>
      <c r="D136" s="41">
        <v>0.57838257575757579</v>
      </c>
      <c r="E136" s="23" t="s">
        <v>268</v>
      </c>
      <c r="F136" s="22">
        <v>60.8</v>
      </c>
      <c r="G136" s="41">
        <f t="shared" ref="G136:G199" si="2">TIME(12,30,0)+F136/44/24</f>
        <v>0.57840909090909098</v>
      </c>
    </row>
    <row r="137" spans="2:7" s="27" customFormat="1" ht="15.75" customHeight="1" x14ac:dyDescent="0.2">
      <c r="B137" s="10" t="s">
        <v>271</v>
      </c>
      <c r="C137" s="43">
        <v>61.387</v>
      </c>
      <c r="D137" s="41">
        <v>0.57896496212121218</v>
      </c>
      <c r="E137" s="23" t="s">
        <v>268</v>
      </c>
      <c r="F137" s="22">
        <v>61.3</v>
      </c>
      <c r="G137" s="41">
        <f t="shared" si="2"/>
        <v>0.57888257575757573</v>
      </c>
    </row>
    <row r="138" spans="2:7" s="27" customFormat="1" ht="15.75" customHeight="1" x14ac:dyDescent="0.2">
      <c r="B138" s="10" t="s">
        <v>270</v>
      </c>
      <c r="C138" s="43">
        <v>61.387</v>
      </c>
      <c r="D138" s="41">
        <v>0.57896496212121218</v>
      </c>
      <c r="E138" s="23" t="s">
        <v>268</v>
      </c>
      <c r="F138" s="22">
        <v>61.4</v>
      </c>
      <c r="G138" s="41">
        <f t="shared" si="2"/>
        <v>0.57897727272727273</v>
      </c>
    </row>
    <row r="139" spans="2:7" s="27" customFormat="1" ht="15.75" customHeight="1" x14ac:dyDescent="0.2">
      <c r="B139" s="7" t="s">
        <v>269</v>
      </c>
      <c r="C139" s="43">
        <v>63.637999999999998</v>
      </c>
      <c r="D139" s="41">
        <v>0.58109659090909094</v>
      </c>
      <c r="E139" s="23" t="s">
        <v>268</v>
      </c>
      <c r="F139" s="22">
        <v>63.6</v>
      </c>
      <c r="G139" s="41">
        <f t="shared" si="2"/>
        <v>0.58106060606060606</v>
      </c>
    </row>
    <row r="140" spans="2:7" s="27" customFormat="1" ht="15.75" customHeight="1" x14ac:dyDescent="0.2">
      <c r="B140" s="10" t="s">
        <v>267</v>
      </c>
      <c r="C140" s="43">
        <v>63.878</v>
      </c>
      <c r="D140" s="41">
        <v>0.58132386363636368</v>
      </c>
      <c r="E140" s="23" t="s">
        <v>266</v>
      </c>
      <c r="F140" s="22">
        <v>63.9</v>
      </c>
      <c r="G140" s="41">
        <f t="shared" si="2"/>
        <v>0.58134469696969704</v>
      </c>
    </row>
    <row r="141" spans="2:7" s="27" customFormat="1" ht="15.75" customHeight="1" x14ac:dyDescent="0.2">
      <c r="B141" s="10" t="s">
        <v>265</v>
      </c>
      <c r="C141" s="43">
        <v>64.385999999999996</v>
      </c>
      <c r="D141" s="41">
        <v>0.58180492424242425</v>
      </c>
      <c r="E141" s="23" t="s">
        <v>240</v>
      </c>
      <c r="F141" s="22">
        <v>64.400000000000006</v>
      </c>
      <c r="G141" s="41">
        <f t="shared" si="2"/>
        <v>0.5818181818181819</v>
      </c>
    </row>
    <row r="142" spans="2:7" s="27" customFormat="1" ht="15.75" customHeight="1" x14ac:dyDescent="0.2">
      <c r="B142" s="7" t="s">
        <v>264</v>
      </c>
      <c r="C142" s="43">
        <v>67.685000000000002</v>
      </c>
      <c r="D142" s="41">
        <v>0.5849289772727273</v>
      </c>
      <c r="E142" s="23" t="s">
        <v>240</v>
      </c>
      <c r="F142" s="22">
        <v>67.7</v>
      </c>
      <c r="G142" s="41">
        <f t="shared" si="2"/>
        <v>0.58494318181818183</v>
      </c>
    </row>
    <row r="143" spans="2:7" s="27" customFormat="1" ht="15.75" customHeight="1" x14ac:dyDescent="0.2">
      <c r="B143" s="10" t="s">
        <v>263</v>
      </c>
      <c r="C143" s="43">
        <v>67.685000000000002</v>
      </c>
      <c r="D143" s="41">
        <v>0.5849289772727273</v>
      </c>
      <c r="E143" s="23" t="s">
        <v>240</v>
      </c>
      <c r="F143" s="22">
        <v>67.7</v>
      </c>
      <c r="G143" s="41">
        <f t="shared" si="2"/>
        <v>0.58494318181818183</v>
      </c>
    </row>
    <row r="144" spans="2:7" s="27" customFormat="1" ht="15.75" customHeight="1" x14ac:dyDescent="0.2">
      <c r="B144" s="10" t="s">
        <v>262</v>
      </c>
      <c r="C144" s="43">
        <v>68.149000000000001</v>
      </c>
      <c r="D144" s="41">
        <v>0.58536837121212126</v>
      </c>
      <c r="E144" s="23" t="s">
        <v>240</v>
      </c>
      <c r="F144" s="22">
        <v>68.099999999999994</v>
      </c>
      <c r="G144" s="41">
        <f t="shared" si="2"/>
        <v>0.5853219696969697</v>
      </c>
    </row>
    <row r="145" spans="2:7" s="27" customFormat="1" ht="15.75" customHeight="1" x14ac:dyDescent="0.2">
      <c r="B145" s="10" t="s">
        <v>261</v>
      </c>
      <c r="C145" s="43">
        <v>68.149000000000001</v>
      </c>
      <c r="D145" s="41">
        <v>0.58536837121212126</v>
      </c>
      <c r="E145" s="23" t="s">
        <v>240</v>
      </c>
      <c r="F145" s="22">
        <v>68.2</v>
      </c>
      <c r="G145" s="41">
        <f t="shared" si="2"/>
        <v>0.5854166666666667</v>
      </c>
    </row>
    <row r="146" spans="2:7" s="27" customFormat="1" ht="15.75" customHeight="1" x14ac:dyDescent="0.2">
      <c r="B146" s="10" t="s">
        <v>260</v>
      </c>
      <c r="C146" s="43">
        <v>68.149000000000001</v>
      </c>
      <c r="D146" s="41">
        <v>0.58536837121212126</v>
      </c>
      <c r="E146" s="23" t="s">
        <v>240</v>
      </c>
      <c r="F146" s="22">
        <v>68.3</v>
      </c>
      <c r="G146" s="41">
        <f t="shared" si="2"/>
        <v>0.58551136363636369</v>
      </c>
    </row>
    <row r="147" spans="2:7" s="27" customFormat="1" ht="15.75" customHeight="1" x14ac:dyDescent="0.2">
      <c r="B147" s="10" t="s">
        <v>259</v>
      </c>
      <c r="C147" s="43">
        <v>70.701999999999998</v>
      </c>
      <c r="D147" s="41">
        <v>0.58778598484848488</v>
      </c>
      <c r="E147" s="23" t="s">
        <v>258</v>
      </c>
      <c r="F147" s="22">
        <v>70.7</v>
      </c>
      <c r="G147" s="41">
        <f t="shared" si="2"/>
        <v>0.58778409090909101</v>
      </c>
    </row>
    <row r="148" spans="2:7" s="27" customFormat="1" ht="15.75" customHeight="1" x14ac:dyDescent="0.2">
      <c r="B148" s="7" t="s">
        <v>257</v>
      </c>
      <c r="C148" s="43">
        <v>70.858000000000004</v>
      </c>
      <c r="D148" s="41">
        <v>0.58793371212121215</v>
      </c>
      <c r="E148" s="23" t="s">
        <v>240</v>
      </c>
      <c r="F148" s="22">
        <v>70.900000000000006</v>
      </c>
      <c r="G148" s="41">
        <f t="shared" si="2"/>
        <v>0.58797348484848488</v>
      </c>
    </row>
    <row r="149" spans="2:7" s="27" customFormat="1" ht="15.75" customHeight="1" x14ac:dyDescent="0.2">
      <c r="B149" s="10" t="s">
        <v>256</v>
      </c>
      <c r="C149" s="43">
        <v>70.858000000000004</v>
      </c>
      <c r="D149" s="41">
        <v>0.58793371212121215</v>
      </c>
      <c r="E149" s="23" t="s">
        <v>240</v>
      </c>
      <c r="F149" s="22">
        <v>70.900000000000006</v>
      </c>
      <c r="G149" s="41">
        <f t="shared" si="2"/>
        <v>0.58797348484848488</v>
      </c>
    </row>
    <row r="150" spans="2:7" s="27" customFormat="1" ht="15.75" customHeight="1" x14ac:dyDescent="0.2">
      <c r="B150" s="10" t="s">
        <v>255</v>
      </c>
      <c r="C150" s="43">
        <v>70.983999999999995</v>
      </c>
      <c r="D150" s="41">
        <v>0.58805303030303036</v>
      </c>
      <c r="E150" s="23" t="s">
        <v>252</v>
      </c>
      <c r="F150" s="22">
        <v>71</v>
      </c>
      <c r="G150" s="41">
        <f t="shared" si="2"/>
        <v>0.58806818181818188</v>
      </c>
    </row>
    <row r="151" spans="2:7" s="27" customFormat="1" ht="15.75" customHeight="1" x14ac:dyDescent="0.2">
      <c r="B151" s="10" t="s">
        <v>254</v>
      </c>
      <c r="C151" s="43">
        <v>71.106999999999999</v>
      </c>
      <c r="D151" s="41">
        <v>0.58816950757575759</v>
      </c>
      <c r="E151" s="23" t="s">
        <v>252</v>
      </c>
      <c r="F151" s="22">
        <v>71.099999999999994</v>
      </c>
      <c r="G151" s="41">
        <f t="shared" si="2"/>
        <v>0.58816287878787876</v>
      </c>
    </row>
    <row r="152" spans="2:7" s="27" customFormat="1" ht="15.75" customHeight="1" x14ac:dyDescent="0.2">
      <c r="B152" s="48" t="s">
        <v>253</v>
      </c>
      <c r="C152" s="42">
        <v>71.106999999999999</v>
      </c>
      <c r="D152" s="41">
        <v>0.58816950757575759</v>
      </c>
      <c r="E152" s="23" t="s">
        <v>252</v>
      </c>
      <c r="F152" s="40">
        <v>71.099999999999994</v>
      </c>
      <c r="G152" s="41">
        <f t="shared" si="2"/>
        <v>0.58816287878787876</v>
      </c>
    </row>
    <row r="153" spans="2:7" s="27" customFormat="1" ht="15.75" customHeight="1" x14ac:dyDescent="0.2">
      <c r="B153" s="10" t="s">
        <v>251</v>
      </c>
      <c r="C153" s="43">
        <v>71.192999999999998</v>
      </c>
      <c r="D153" s="41">
        <v>0.58825094696969704</v>
      </c>
      <c r="E153" s="23" t="s">
        <v>240</v>
      </c>
      <c r="F153" s="22">
        <v>71.2</v>
      </c>
      <c r="G153" s="41">
        <f t="shared" si="2"/>
        <v>0.58825757575757576</v>
      </c>
    </row>
    <row r="154" spans="2:7" s="27" customFormat="1" ht="15.75" customHeight="1" x14ac:dyDescent="0.2">
      <c r="B154" s="10" t="s">
        <v>250</v>
      </c>
      <c r="C154" s="43">
        <v>74.484999999999999</v>
      </c>
      <c r="D154" s="41">
        <v>0.59136837121212127</v>
      </c>
      <c r="E154" s="23" t="s">
        <v>240</v>
      </c>
      <c r="F154" s="22">
        <v>74.5</v>
      </c>
      <c r="G154" s="41">
        <f t="shared" si="2"/>
        <v>0.5913825757575758</v>
      </c>
    </row>
    <row r="155" spans="2:7" s="27" customFormat="1" ht="15.75" customHeight="1" x14ac:dyDescent="0.2">
      <c r="B155" s="10" t="s">
        <v>249</v>
      </c>
      <c r="C155" s="43">
        <v>75.510000000000005</v>
      </c>
      <c r="D155" s="41">
        <v>0.59233901515151521</v>
      </c>
      <c r="E155" s="23" t="s">
        <v>240</v>
      </c>
      <c r="F155" s="22">
        <v>75.400000000000006</v>
      </c>
      <c r="G155" s="41">
        <f t="shared" si="2"/>
        <v>0.59223484848484853</v>
      </c>
    </row>
    <row r="156" spans="2:7" s="27" customFormat="1" ht="15.75" customHeight="1" x14ac:dyDescent="0.2">
      <c r="B156" s="10" t="s">
        <v>248</v>
      </c>
      <c r="C156" s="43">
        <v>75.617999999999995</v>
      </c>
      <c r="D156" s="41">
        <v>0.59244128787878791</v>
      </c>
      <c r="E156" s="23" t="s">
        <v>240</v>
      </c>
      <c r="F156" s="22">
        <v>75.599999999999994</v>
      </c>
      <c r="G156" s="41">
        <f t="shared" si="2"/>
        <v>0.59242424242424241</v>
      </c>
    </row>
    <row r="157" spans="2:7" s="27" customFormat="1" ht="15.75" customHeight="1" x14ac:dyDescent="0.2">
      <c r="B157" s="10" t="s">
        <v>247</v>
      </c>
      <c r="C157" s="43">
        <v>75.617999999999995</v>
      </c>
      <c r="D157" s="41">
        <v>0.59244128787878791</v>
      </c>
      <c r="E157" s="23" t="s">
        <v>240</v>
      </c>
      <c r="F157" s="22">
        <v>75.599999999999994</v>
      </c>
      <c r="G157" s="41">
        <f t="shared" si="2"/>
        <v>0.59242424242424241</v>
      </c>
    </row>
    <row r="158" spans="2:7" s="27" customFormat="1" ht="15.75" customHeight="1" x14ac:dyDescent="0.2">
      <c r="B158" s="10" t="s">
        <v>246</v>
      </c>
      <c r="C158" s="43">
        <v>75.768000000000001</v>
      </c>
      <c r="D158" s="41">
        <v>0.59258333333333335</v>
      </c>
      <c r="E158" s="23" t="s">
        <v>240</v>
      </c>
      <c r="F158" s="22">
        <v>75.7</v>
      </c>
      <c r="G158" s="41">
        <f t="shared" si="2"/>
        <v>0.5925189393939394</v>
      </c>
    </row>
    <row r="159" spans="2:7" s="27" customFormat="1" ht="15.75" customHeight="1" x14ac:dyDescent="0.2">
      <c r="B159" s="10" t="s">
        <v>245</v>
      </c>
      <c r="C159" s="43">
        <v>75.873000000000005</v>
      </c>
      <c r="D159" s="41">
        <v>0.59268276515151519</v>
      </c>
      <c r="E159" s="23" t="s">
        <v>240</v>
      </c>
      <c r="F159" s="22">
        <v>76</v>
      </c>
      <c r="G159" s="41">
        <f t="shared" si="2"/>
        <v>0.59280303030303039</v>
      </c>
    </row>
    <row r="160" spans="2:7" s="27" customFormat="1" ht="15.75" customHeight="1" x14ac:dyDescent="0.2">
      <c r="B160" s="10" t="s">
        <v>244</v>
      </c>
      <c r="C160" s="43">
        <v>76.284999999999997</v>
      </c>
      <c r="D160" s="41">
        <v>0.59307291666666673</v>
      </c>
      <c r="E160" s="23" t="s">
        <v>240</v>
      </c>
      <c r="F160" s="22">
        <v>76.2</v>
      </c>
      <c r="G160" s="41">
        <f t="shared" si="2"/>
        <v>0.59299242424242427</v>
      </c>
    </row>
    <row r="161" spans="2:7" s="27" customFormat="1" ht="15.75" customHeight="1" x14ac:dyDescent="0.2">
      <c r="B161" s="33" t="s">
        <v>101</v>
      </c>
      <c r="C161" s="46">
        <v>76.284999999999997</v>
      </c>
      <c r="D161" s="41">
        <v>0.59307291666666673</v>
      </c>
      <c r="E161" s="23" t="s">
        <v>240</v>
      </c>
      <c r="F161" s="45">
        <v>76.2</v>
      </c>
      <c r="G161" s="41">
        <f t="shared" si="2"/>
        <v>0.59299242424242427</v>
      </c>
    </row>
    <row r="162" spans="2:7" s="27" customFormat="1" ht="15.75" customHeight="1" x14ac:dyDescent="0.2">
      <c r="B162" s="33" t="s">
        <v>164</v>
      </c>
      <c r="C162" s="46">
        <v>76.484999999999999</v>
      </c>
      <c r="D162" s="41">
        <v>0.59326231060606061</v>
      </c>
      <c r="E162" s="23" t="s">
        <v>240</v>
      </c>
      <c r="F162" s="45">
        <v>76.400000000000006</v>
      </c>
      <c r="G162" s="41">
        <f t="shared" si="2"/>
        <v>0.59318181818181825</v>
      </c>
    </row>
    <row r="163" spans="2:7" s="27" customFormat="1" ht="15.75" customHeight="1" x14ac:dyDescent="0.2">
      <c r="B163" s="33" t="s">
        <v>163</v>
      </c>
      <c r="C163" s="46">
        <v>76.484999999999999</v>
      </c>
      <c r="D163" s="41">
        <v>0.59326231060606061</v>
      </c>
      <c r="E163" s="23" t="s">
        <v>240</v>
      </c>
      <c r="F163" s="45">
        <v>76.400000000000006</v>
      </c>
      <c r="G163" s="41">
        <f t="shared" si="2"/>
        <v>0.59318181818181825</v>
      </c>
    </row>
    <row r="164" spans="2:7" s="27" customFormat="1" ht="15.75" customHeight="1" x14ac:dyDescent="0.2">
      <c r="B164" s="33" t="s">
        <v>243</v>
      </c>
      <c r="C164" s="46">
        <v>78.927999999999997</v>
      </c>
      <c r="D164" s="41">
        <v>0.59557575757575765</v>
      </c>
      <c r="E164" s="23" t="s">
        <v>240</v>
      </c>
      <c r="F164" s="45">
        <v>78.5</v>
      </c>
      <c r="G164" s="41">
        <f t="shared" si="2"/>
        <v>0.59517045454545459</v>
      </c>
    </row>
    <row r="165" spans="2:7" s="27" customFormat="1" ht="15.75" customHeight="1" x14ac:dyDescent="0.2">
      <c r="B165" s="33" t="s">
        <v>242</v>
      </c>
      <c r="C165" s="46">
        <v>78.927999999999997</v>
      </c>
      <c r="D165" s="41">
        <v>0.59557575757575765</v>
      </c>
      <c r="E165" s="23" t="s">
        <v>240</v>
      </c>
      <c r="F165" s="45">
        <v>78.5</v>
      </c>
      <c r="G165" s="41">
        <f t="shared" si="2"/>
        <v>0.59517045454545459</v>
      </c>
    </row>
    <row r="166" spans="2:7" s="27" customFormat="1" ht="15.75" customHeight="1" x14ac:dyDescent="0.2">
      <c r="B166" s="33" t="s">
        <v>241</v>
      </c>
      <c r="C166" s="46">
        <v>79.128</v>
      </c>
      <c r="D166" s="41">
        <v>0.59576515151515153</v>
      </c>
      <c r="E166" s="23" t="s">
        <v>240</v>
      </c>
      <c r="F166" s="45">
        <v>78.7</v>
      </c>
      <c r="G166" s="41">
        <f t="shared" si="2"/>
        <v>0.59535984848484858</v>
      </c>
    </row>
    <row r="167" spans="2:7" s="27" customFormat="1" ht="15.75" customHeight="1" x14ac:dyDescent="0.2">
      <c r="B167" s="10" t="s">
        <v>239</v>
      </c>
      <c r="C167" s="43">
        <v>79.128</v>
      </c>
      <c r="D167" s="41">
        <v>0.59576515151515153</v>
      </c>
      <c r="E167" s="23" t="s">
        <v>220</v>
      </c>
      <c r="F167" s="22">
        <v>78.7</v>
      </c>
      <c r="G167" s="41">
        <f t="shared" si="2"/>
        <v>0.59535984848484858</v>
      </c>
    </row>
    <row r="168" spans="2:7" s="27" customFormat="1" ht="15.75" customHeight="1" x14ac:dyDescent="0.2">
      <c r="B168" s="10" t="s">
        <v>238</v>
      </c>
      <c r="C168" s="43">
        <v>80.614999999999995</v>
      </c>
      <c r="D168" s="41">
        <v>0.59717329545454545</v>
      </c>
      <c r="E168" s="23" t="s">
        <v>220</v>
      </c>
      <c r="F168" s="22">
        <v>80.7</v>
      </c>
      <c r="G168" s="41">
        <f t="shared" si="2"/>
        <v>0.59725378787878791</v>
      </c>
    </row>
    <row r="169" spans="2:7" s="27" customFormat="1" ht="15.75" customHeight="1" x14ac:dyDescent="0.2">
      <c r="B169" s="7" t="s">
        <v>237</v>
      </c>
      <c r="C169" s="43">
        <v>81.591999999999999</v>
      </c>
      <c r="D169" s="41">
        <v>0.59809848484848493</v>
      </c>
      <c r="E169" s="23" t="s">
        <v>220</v>
      </c>
      <c r="F169" s="22">
        <v>81.599999999999994</v>
      </c>
      <c r="G169" s="41">
        <f t="shared" si="2"/>
        <v>0.59810606060606064</v>
      </c>
    </row>
    <row r="170" spans="2:7" s="27" customFormat="1" ht="15.75" customHeight="1" x14ac:dyDescent="0.2">
      <c r="B170" s="10" t="s">
        <v>236</v>
      </c>
      <c r="C170" s="43">
        <v>81.591999999999999</v>
      </c>
      <c r="D170" s="41">
        <v>0.59809848484848493</v>
      </c>
      <c r="E170" s="23" t="s">
        <v>220</v>
      </c>
      <c r="F170" s="22">
        <v>81.599999999999994</v>
      </c>
      <c r="G170" s="41">
        <f t="shared" si="2"/>
        <v>0.59810606060606064</v>
      </c>
    </row>
    <row r="171" spans="2:7" s="27" customFormat="1" ht="15.75" customHeight="1" x14ac:dyDescent="0.2">
      <c r="B171" s="10" t="s">
        <v>235</v>
      </c>
      <c r="C171" s="43">
        <v>81.591999999999999</v>
      </c>
      <c r="D171" s="41">
        <v>0.59809848484848493</v>
      </c>
      <c r="E171" s="23" t="s">
        <v>220</v>
      </c>
      <c r="F171" s="22">
        <v>81.599999999999994</v>
      </c>
      <c r="G171" s="41">
        <f t="shared" si="2"/>
        <v>0.59810606060606064</v>
      </c>
    </row>
    <row r="172" spans="2:7" s="27" customFormat="1" ht="15.75" customHeight="1" x14ac:dyDescent="0.2">
      <c r="B172" s="10" t="s">
        <v>234</v>
      </c>
      <c r="C172" s="43">
        <v>82.100999999999999</v>
      </c>
      <c r="D172" s="41">
        <v>0.59858049242424249</v>
      </c>
      <c r="E172" s="23" t="s">
        <v>220</v>
      </c>
      <c r="F172" s="22">
        <v>82.1</v>
      </c>
      <c r="G172" s="41">
        <f t="shared" si="2"/>
        <v>0.5985795454545455</v>
      </c>
    </row>
    <row r="173" spans="2:7" s="27" customFormat="1" ht="15.75" customHeight="1" x14ac:dyDescent="0.2">
      <c r="B173" s="10" t="s">
        <v>233</v>
      </c>
      <c r="C173" s="43">
        <v>82.206000000000003</v>
      </c>
      <c r="D173" s="41">
        <v>0.59867992424242433</v>
      </c>
      <c r="E173" s="23" t="s">
        <v>220</v>
      </c>
      <c r="F173" s="22">
        <v>82.2</v>
      </c>
      <c r="G173" s="41">
        <f t="shared" si="2"/>
        <v>0.5986742424242425</v>
      </c>
    </row>
    <row r="174" spans="2:7" s="27" customFormat="1" ht="15.75" customHeight="1" x14ac:dyDescent="0.2">
      <c r="B174" s="10" t="s">
        <v>232</v>
      </c>
      <c r="C174" s="43">
        <v>82.206000000000003</v>
      </c>
      <c r="D174" s="41">
        <v>0.59867992424242433</v>
      </c>
      <c r="E174" s="23" t="s">
        <v>220</v>
      </c>
      <c r="F174" s="22">
        <v>82.2</v>
      </c>
      <c r="G174" s="41">
        <f t="shared" si="2"/>
        <v>0.5986742424242425</v>
      </c>
    </row>
    <row r="175" spans="2:7" s="27" customFormat="1" ht="15.75" customHeight="1" x14ac:dyDescent="0.2">
      <c r="B175" s="10" t="s">
        <v>231</v>
      </c>
      <c r="C175" s="43">
        <v>82.206000000000003</v>
      </c>
      <c r="D175" s="41">
        <v>0.59867992424242433</v>
      </c>
      <c r="E175" s="23" t="s">
        <v>220</v>
      </c>
      <c r="F175" s="22">
        <v>82.3</v>
      </c>
      <c r="G175" s="41">
        <f t="shared" si="2"/>
        <v>0.59876893939393938</v>
      </c>
    </row>
    <row r="176" spans="2:7" s="27" customFormat="1" ht="15.75" customHeight="1" x14ac:dyDescent="0.2">
      <c r="B176" s="48" t="s">
        <v>230</v>
      </c>
      <c r="C176" s="42">
        <v>83.522000000000006</v>
      </c>
      <c r="D176" s="41">
        <v>0.59992613636363645</v>
      </c>
      <c r="E176" s="23" t="s">
        <v>220</v>
      </c>
      <c r="F176" s="40">
        <v>83.5</v>
      </c>
      <c r="G176" s="41">
        <f t="shared" si="2"/>
        <v>0.59990530303030309</v>
      </c>
    </row>
    <row r="177" spans="2:7" s="27" customFormat="1" ht="15.75" customHeight="1" x14ac:dyDescent="0.2">
      <c r="B177" s="7" t="s">
        <v>229</v>
      </c>
      <c r="C177" s="43">
        <v>83.995999999999995</v>
      </c>
      <c r="D177" s="41">
        <v>0.60037499999999999</v>
      </c>
      <c r="E177" s="23" t="s">
        <v>220</v>
      </c>
      <c r="F177" s="22">
        <v>84</v>
      </c>
      <c r="G177" s="41">
        <f t="shared" si="2"/>
        <v>0.60037878787878796</v>
      </c>
    </row>
    <row r="178" spans="2:7" s="27" customFormat="1" ht="15.75" customHeight="1" x14ac:dyDescent="0.2">
      <c r="B178" s="10" t="s">
        <v>228</v>
      </c>
      <c r="C178" s="43">
        <v>83.995999999999995</v>
      </c>
      <c r="D178" s="41">
        <v>0.60037499999999999</v>
      </c>
      <c r="E178" s="23" t="s">
        <v>220</v>
      </c>
      <c r="F178" s="22">
        <v>84</v>
      </c>
      <c r="G178" s="41">
        <f t="shared" si="2"/>
        <v>0.60037878787878796</v>
      </c>
    </row>
    <row r="179" spans="2:7" s="27" customFormat="1" ht="15.75" customHeight="1" x14ac:dyDescent="0.2">
      <c r="B179" s="10" t="s">
        <v>227</v>
      </c>
      <c r="C179" s="43">
        <v>84.203000000000003</v>
      </c>
      <c r="D179" s="41">
        <v>0.60057102272727281</v>
      </c>
      <c r="E179" s="23" t="s">
        <v>220</v>
      </c>
      <c r="F179" s="22">
        <v>84.2</v>
      </c>
      <c r="G179" s="41">
        <f t="shared" si="2"/>
        <v>0.60056818181818183</v>
      </c>
    </row>
    <row r="180" spans="2:7" s="27" customFormat="1" ht="15.75" customHeight="1" x14ac:dyDescent="0.2">
      <c r="B180" s="10" t="s">
        <v>226</v>
      </c>
      <c r="C180" s="43">
        <v>84.649000000000001</v>
      </c>
      <c r="D180" s="41">
        <v>0.60099337121212126</v>
      </c>
      <c r="E180" s="23" t="s">
        <v>220</v>
      </c>
      <c r="F180" s="22">
        <v>84.6</v>
      </c>
      <c r="G180" s="41">
        <f t="shared" si="2"/>
        <v>0.6009469696969697</v>
      </c>
    </row>
    <row r="181" spans="2:7" s="27" customFormat="1" ht="15.75" customHeight="1" x14ac:dyDescent="0.2">
      <c r="B181" s="10" t="s">
        <v>225</v>
      </c>
      <c r="C181" s="43">
        <v>86.296000000000006</v>
      </c>
      <c r="D181" s="41">
        <v>0.60255303030303031</v>
      </c>
      <c r="E181" s="23" t="s">
        <v>220</v>
      </c>
      <c r="F181" s="22">
        <v>86.2</v>
      </c>
      <c r="G181" s="41">
        <f t="shared" si="2"/>
        <v>0.60246212121212128</v>
      </c>
    </row>
    <row r="182" spans="2:7" s="27" customFormat="1" ht="15.75" customHeight="1" x14ac:dyDescent="0.2">
      <c r="B182" s="7" t="s">
        <v>218</v>
      </c>
      <c r="C182" s="43">
        <v>87.795000000000002</v>
      </c>
      <c r="D182" s="41">
        <v>0.60397253787878791</v>
      </c>
      <c r="E182" s="23" t="s">
        <v>220</v>
      </c>
      <c r="F182" s="22">
        <v>87.8</v>
      </c>
      <c r="G182" s="41">
        <f t="shared" si="2"/>
        <v>0.60397727272727275</v>
      </c>
    </row>
    <row r="183" spans="2:7" s="27" customFormat="1" ht="15.75" customHeight="1" x14ac:dyDescent="0.2">
      <c r="B183" s="10" t="s">
        <v>224</v>
      </c>
      <c r="C183" s="43">
        <v>87.795000000000002</v>
      </c>
      <c r="D183" s="41">
        <v>0.60397253787878791</v>
      </c>
      <c r="E183" s="23" t="s">
        <v>220</v>
      </c>
      <c r="F183" s="22">
        <v>87.8</v>
      </c>
      <c r="G183" s="41">
        <f t="shared" si="2"/>
        <v>0.60397727272727275</v>
      </c>
    </row>
    <row r="184" spans="2:7" s="27" customFormat="1" ht="15.75" customHeight="1" x14ac:dyDescent="0.2">
      <c r="B184" s="10" t="s">
        <v>223</v>
      </c>
      <c r="C184" s="43">
        <v>87.879000000000005</v>
      </c>
      <c r="D184" s="41">
        <v>0.60405208333333338</v>
      </c>
      <c r="E184" s="23" t="s">
        <v>220</v>
      </c>
      <c r="F184" s="22">
        <v>87.9</v>
      </c>
      <c r="G184" s="41">
        <f t="shared" si="2"/>
        <v>0.60407196969696975</v>
      </c>
    </row>
    <row r="185" spans="2:7" s="27" customFormat="1" ht="15.75" customHeight="1" x14ac:dyDescent="0.2">
      <c r="B185" s="10" t="s">
        <v>222</v>
      </c>
      <c r="C185" s="43">
        <v>87.879000000000005</v>
      </c>
      <c r="D185" s="41">
        <v>0.60405208333333338</v>
      </c>
      <c r="E185" s="23" t="s">
        <v>220</v>
      </c>
      <c r="F185" s="22">
        <v>87.9</v>
      </c>
      <c r="G185" s="41">
        <f t="shared" si="2"/>
        <v>0.60407196969696975</v>
      </c>
    </row>
    <row r="186" spans="2:7" s="27" customFormat="1" ht="15.75" customHeight="1" x14ac:dyDescent="0.2">
      <c r="B186" s="10" t="s">
        <v>221</v>
      </c>
      <c r="C186" s="43">
        <v>88.519000000000005</v>
      </c>
      <c r="D186" s="41">
        <v>0.60465814393939399</v>
      </c>
      <c r="E186" s="23" t="s">
        <v>220</v>
      </c>
      <c r="F186" s="22">
        <v>88.5</v>
      </c>
      <c r="G186" s="41">
        <f t="shared" si="2"/>
        <v>0.6046401515151516</v>
      </c>
    </row>
    <row r="187" spans="2:7" s="27" customFormat="1" ht="15.75" customHeight="1" x14ac:dyDescent="0.2">
      <c r="B187" s="10" t="s">
        <v>219</v>
      </c>
      <c r="C187" s="43">
        <v>89.897000000000006</v>
      </c>
      <c r="D187" s="41">
        <v>0.60596306818181822</v>
      </c>
      <c r="E187" s="23" t="s">
        <v>210</v>
      </c>
      <c r="F187" s="22">
        <v>89.9</v>
      </c>
      <c r="G187" s="41">
        <f t="shared" si="2"/>
        <v>0.60596590909090908</v>
      </c>
    </row>
    <row r="188" spans="2:7" s="27" customFormat="1" ht="15.75" customHeight="1" x14ac:dyDescent="0.2">
      <c r="B188" s="7" t="s">
        <v>218</v>
      </c>
      <c r="C188" s="43">
        <v>90.703999999999994</v>
      </c>
      <c r="D188" s="41">
        <v>0.60672727272727278</v>
      </c>
      <c r="E188" s="23" t="s">
        <v>210</v>
      </c>
      <c r="F188" s="22">
        <v>90.7</v>
      </c>
      <c r="G188" s="41">
        <f t="shared" si="2"/>
        <v>0.60672348484848493</v>
      </c>
    </row>
    <row r="189" spans="2:7" s="27" customFormat="1" ht="15.75" customHeight="1" x14ac:dyDescent="0.2">
      <c r="B189" s="10" t="s">
        <v>213</v>
      </c>
      <c r="C189" s="43">
        <v>90.703999999999994</v>
      </c>
      <c r="D189" s="41">
        <v>0.60672727272727278</v>
      </c>
      <c r="E189" s="23" t="s">
        <v>210</v>
      </c>
      <c r="F189" s="22">
        <v>90.7</v>
      </c>
      <c r="G189" s="41">
        <f t="shared" si="2"/>
        <v>0.60672348484848493</v>
      </c>
    </row>
    <row r="190" spans="2:7" s="27" customFormat="1" ht="15.75" customHeight="1" x14ac:dyDescent="0.2">
      <c r="B190" s="10" t="s">
        <v>217</v>
      </c>
      <c r="C190" s="43">
        <v>90.813999999999993</v>
      </c>
      <c r="D190" s="41">
        <v>0.60683143939393946</v>
      </c>
      <c r="E190" s="23" t="s">
        <v>210</v>
      </c>
      <c r="F190" s="22">
        <v>90.8</v>
      </c>
      <c r="G190" s="41">
        <f t="shared" si="2"/>
        <v>0.60681818181818181</v>
      </c>
    </row>
    <row r="191" spans="2:7" s="27" customFormat="1" ht="15.75" customHeight="1" x14ac:dyDescent="0.2">
      <c r="B191" s="10" t="s">
        <v>216</v>
      </c>
      <c r="C191" s="43">
        <v>91.206999999999994</v>
      </c>
      <c r="D191" s="41">
        <v>0.60720359848484851</v>
      </c>
      <c r="E191" s="23" t="s">
        <v>210</v>
      </c>
      <c r="F191" s="22">
        <v>91.2</v>
      </c>
      <c r="G191" s="41">
        <f t="shared" si="2"/>
        <v>0.60719696969696968</v>
      </c>
    </row>
    <row r="192" spans="2:7" s="27" customFormat="1" ht="15.75" customHeight="1" x14ac:dyDescent="0.2">
      <c r="B192" s="10" t="s">
        <v>215</v>
      </c>
      <c r="C192" s="43">
        <v>91.613</v>
      </c>
      <c r="D192" s="41">
        <v>0.60758806818181821</v>
      </c>
      <c r="E192" s="23" t="s">
        <v>210</v>
      </c>
      <c r="F192" s="22">
        <v>91.6</v>
      </c>
      <c r="G192" s="41">
        <f t="shared" si="2"/>
        <v>0.60757575757575766</v>
      </c>
    </row>
    <row r="193" spans="2:7" s="27" customFormat="1" ht="15.75" customHeight="1" x14ac:dyDescent="0.2">
      <c r="B193" s="7" t="s">
        <v>214</v>
      </c>
      <c r="C193" s="43">
        <v>93.108000000000004</v>
      </c>
      <c r="D193" s="41">
        <v>0.60900378787878795</v>
      </c>
      <c r="E193" s="23" t="s">
        <v>210</v>
      </c>
      <c r="F193" s="22">
        <v>93.1</v>
      </c>
      <c r="G193" s="41">
        <f t="shared" si="2"/>
        <v>0.60899621212121213</v>
      </c>
    </row>
    <row r="194" spans="2:7" s="27" customFormat="1" ht="15.75" customHeight="1" x14ac:dyDescent="0.2">
      <c r="B194" s="10" t="s">
        <v>213</v>
      </c>
      <c r="C194" s="43">
        <v>93.108000000000004</v>
      </c>
      <c r="D194" s="41">
        <v>0.60900378787878795</v>
      </c>
      <c r="E194" s="23" t="s">
        <v>210</v>
      </c>
      <c r="F194" s="22">
        <v>93.1</v>
      </c>
      <c r="G194" s="41">
        <f t="shared" si="2"/>
        <v>0.60899621212121213</v>
      </c>
    </row>
    <row r="195" spans="2:7" s="27" customFormat="1" ht="15.75" customHeight="1" x14ac:dyDescent="0.2">
      <c r="B195" s="10" t="s">
        <v>212</v>
      </c>
      <c r="C195" s="43">
        <v>93.197999999999993</v>
      </c>
      <c r="D195" s="41">
        <v>0.60908901515151515</v>
      </c>
      <c r="E195" s="23" t="s">
        <v>210</v>
      </c>
      <c r="F195" s="22">
        <v>93.2</v>
      </c>
      <c r="G195" s="41">
        <f t="shared" si="2"/>
        <v>0.60909090909090913</v>
      </c>
    </row>
    <row r="196" spans="2:7" s="27" customFormat="1" ht="15.75" customHeight="1" x14ac:dyDescent="0.2">
      <c r="B196" s="10" t="s">
        <v>211</v>
      </c>
      <c r="C196" s="43">
        <v>94.593999999999994</v>
      </c>
      <c r="D196" s="41">
        <v>0.61041098484848488</v>
      </c>
      <c r="E196" s="23" t="s">
        <v>210</v>
      </c>
      <c r="F196" s="22">
        <v>94.6</v>
      </c>
      <c r="G196" s="41">
        <f t="shared" si="2"/>
        <v>0.61041666666666672</v>
      </c>
    </row>
    <row r="197" spans="2:7" s="27" customFormat="1" ht="15.75" customHeight="1" x14ac:dyDescent="0.2">
      <c r="B197" s="10" t="s">
        <v>209</v>
      </c>
      <c r="C197" s="43">
        <v>95.403000000000006</v>
      </c>
      <c r="D197" s="41">
        <v>0.61117708333333343</v>
      </c>
      <c r="E197" s="23" t="s">
        <v>202</v>
      </c>
      <c r="F197" s="22">
        <v>95.4</v>
      </c>
      <c r="G197" s="41">
        <f t="shared" si="2"/>
        <v>0.61117424242424245</v>
      </c>
    </row>
    <row r="198" spans="2:7" s="27" customFormat="1" ht="15.75" customHeight="1" x14ac:dyDescent="0.2">
      <c r="B198" s="7" t="s">
        <v>208</v>
      </c>
      <c r="C198" s="43">
        <v>96.536000000000001</v>
      </c>
      <c r="D198" s="41">
        <v>0.61225000000000007</v>
      </c>
      <c r="E198" s="23" t="s">
        <v>202</v>
      </c>
      <c r="F198" s="22">
        <v>96.5</v>
      </c>
      <c r="G198" s="41">
        <f t="shared" si="2"/>
        <v>0.61221590909090917</v>
      </c>
    </row>
    <row r="199" spans="2:7" s="27" customFormat="1" ht="15.75" customHeight="1" x14ac:dyDescent="0.2">
      <c r="B199" s="10" t="s">
        <v>207</v>
      </c>
      <c r="C199" s="43">
        <v>96.536000000000001</v>
      </c>
      <c r="D199" s="41">
        <v>0.61225000000000007</v>
      </c>
      <c r="E199" s="23" t="s">
        <v>202</v>
      </c>
      <c r="F199" s="22">
        <v>96.5</v>
      </c>
      <c r="G199" s="41">
        <f t="shared" si="2"/>
        <v>0.61221590909090917</v>
      </c>
    </row>
    <row r="200" spans="2:7" s="27" customFormat="1" ht="15.75" customHeight="1" x14ac:dyDescent="0.2">
      <c r="B200" s="10" t="s">
        <v>206</v>
      </c>
      <c r="C200" s="43">
        <v>97.793999999999997</v>
      </c>
      <c r="D200" s="41">
        <v>0.61344128787878793</v>
      </c>
      <c r="E200" s="23" t="s">
        <v>202</v>
      </c>
      <c r="F200" s="22">
        <v>97.8</v>
      </c>
      <c r="G200" s="41">
        <f t="shared" ref="G200:G263" si="3">TIME(12,30,0)+F200/44/24</f>
        <v>0.61344696969696977</v>
      </c>
    </row>
    <row r="201" spans="2:7" s="27" customFormat="1" ht="15.75" customHeight="1" x14ac:dyDescent="0.2">
      <c r="B201" s="10" t="s">
        <v>205</v>
      </c>
      <c r="C201" s="43">
        <v>98.194000000000003</v>
      </c>
      <c r="D201" s="41">
        <v>0.6138200757575758</v>
      </c>
      <c r="E201" s="23" t="s">
        <v>202</v>
      </c>
      <c r="F201" s="22">
        <v>98.2</v>
      </c>
      <c r="G201" s="41">
        <f t="shared" si="3"/>
        <v>0.61382575757575764</v>
      </c>
    </row>
    <row r="202" spans="2:7" s="27" customFormat="1" ht="15.75" customHeight="1" x14ac:dyDescent="0.2">
      <c r="B202" s="10" t="s">
        <v>204</v>
      </c>
      <c r="C202" s="43">
        <v>98.6</v>
      </c>
      <c r="D202" s="41">
        <v>0.6142045454545455</v>
      </c>
      <c r="E202" s="23" t="s">
        <v>202</v>
      </c>
      <c r="F202" s="22">
        <v>98.6</v>
      </c>
      <c r="G202" s="41">
        <f t="shared" si="3"/>
        <v>0.6142045454545455</v>
      </c>
    </row>
    <row r="203" spans="2:7" s="27" customFormat="1" ht="15.75" customHeight="1" x14ac:dyDescent="0.2">
      <c r="B203" s="10" t="s">
        <v>203</v>
      </c>
      <c r="C203" s="43">
        <v>98.6</v>
      </c>
      <c r="D203" s="41">
        <v>0.6142045454545455</v>
      </c>
      <c r="E203" s="23" t="s">
        <v>202</v>
      </c>
      <c r="F203" s="22">
        <v>98.6</v>
      </c>
      <c r="G203" s="41">
        <f t="shared" si="3"/>
        <v>0.6142045454545455</v>
      </c>
    </row>
    <row r="204" spans="2:7" s="27" customFormat="1" ht="15.75" customHeight="1" x14ac:dyDescent="0.2">
      <c r="B204" s="10" t="s">
        <v>201</v>
      </c>
      <c r="C204" s="43">
        <v>98.944999999999993</v>
      </c>
      <c r="D204" s="41">
        <v>0.61453124999999997</v>
      </c>
      <c r="E204" s="23" t="s">
        <v>193</v>
      </c>
      <c r="F204" s="22">
        <v>99</v>
      </c>
      <c r="G204" s="41">
        <f t="shared" si="3"/>
        <v>0.61458333333333337</v>
      </c>
    </row>
    <row r="205" spans="2:7" s="27" customFormat="1" ht="15.75" customHeight="1" x14ac:dyDescent="0.2">
      <c r="B205" s="10" t="s">
        <v>200</v>
      </c>
      <c r="C205" s="43">
        <v>98.944999999999993</v>
      </c>
      <c r="D205" s="41">
        <v>0.61453124999999997</v>
      </c>
      <c r="E205" s="23" t="s">
        <v>193</v>
      </c>
      <c r="F205" s="22">
        <v>99</v>
      </c>
      <c r="G205" s="41">
        <f t="shared" si="3"/>
        <v>0.61458333333333337</v>
      </c>
    </row>
    <row r="206" spans="2:7" s="27" customFormat="1" ht="15.75" customHeight="1" x14ac:dyDescent="0.2">
      <c r="B206" s="52" t="s">
        <v>199</v>
      </c>
      <c r="C206" s="43">
        <v>99.486999999999995</v>
      </c>
      <c r="D206" s="41">
        <v>0.61504450757575757</v>
      </c>
      <c r="E206" s="23" t="s">
        <v>193</v>
      </c>
      <c r="F206" s="22">
        <v>99.5</v>
      </c>
      <c r="G206" s="41">
        <f t="shared" si="3"/>
        <v>0.61505681818181823</v>
      </c>
    </row>
    <row r="207" spans="2:7" s="27" customFormat="1" ht="15.75" customHeight="1" x14ac:dyDescent="0.2">
      <c r="B207" s="10" t="s">
        <v>198</v>
      </c>
      <c r="C207" s="43">
        <v>99.600999999999999</v>
      </c>
      <c r="D207" s="41">
        <v>0.61515246212121211</v>
      </c>
      <c r="E207" s="23" t="s">
        <v>193</v>
      </c>
      <c r="F207" s="22">
        <v>99.6</v>
      </c>
      <c r="G207" s="41">
        <f t="shared" si="3"/>
        <v>0.61515151515151523</v>
      </c>
    </row>
    <row r="208" spans="2:7" s="27" customFormat="1" ht="15.75" customHeight="1" x14ac:dyDescent="0.2">
      <c r="B208" s="10" t="s">
        <v>197</v>
      </c>
      <c r="C208" s="43">
        <v>99.712999999999994</v>
      </c>
      <c r="D208" s="41">
        <v>0.61525852272727277</v>
      </c>
      <c r="E208" s="23" t="s">
        <v>193</v>
      </c>
      <c r="F208" s="22">
        <v>99.7</v>
      </c>
      <c r="G208" s="41">
        <f t="shared" si="3"/>
        <v>0.61524621212121211</v>
      </c>
    </row>
    <row r="209" spans="2:7" s="27" customFormat="1" ht="15.75" customHeight="1" x14ac:dyDescent="0.2">
      <c r="B209" s="10" t="s">
        <v>196</v>
      </c>
      <c r="C209" s="43">
        <v>101.631</v>
      </c>
      <c r="D209" s="41">
        <v>0.61707481060606062</v>
      </c>
      <c r="E209" s="23" t="s">
        <v>193</v>
      </c>
      <c r="F209" s="22">
        <v>101.7</v>
      </c>
      <c r="G209" s="41">
        <f t="shared" si="3"/>
        <v>0.61714015151515156</v>
      </c>
    </row>
    <row r="210" spans="2:7" s="27" customFormat="1" ht="15.75" customHeight="1" x14ac:dyDescent="0.2">
      <c r="B210" s="7" t="s">
        <v>195</v>
      </c>
      <c r="C210" s="43">
        <v>101.785</v>
      </c>
      <c r="D210" s="41">
        <v>0.61722064393939391</v>
      </c>
      <c r="E210" s="23" t="s">
        <v>193</v>
      </c>
      <c r="F210" s="22">
        <v>101.8</v>
      </c>
      <c r="G210" s="41">
        <f t="shared" si="3"/>
        <v>0.61723484848484855</v>
      </c>
    </row>
    <row r="211" spans="2:7" s="27" customFormat="1" ht="15.75" customHeight="1" x14ac:dyDescent="0.2">
      <c r="B211" s="10" t="s">
        <v>194</v>
      </c>
      <c r="C211" s="43">
        <v>101.785</v>
      </c>
      <c r="D211" s="41">
        <v>0.61722064393939391</v>
      </c>
      <c r="E211" s="23" t="s">
        <v>193</v>
      </c>
      <c r="F211" s="22">
        <v>101.8</v>
      </c>
      <c r="G211" s="41">
        <f t="shared" si="3"/>
        <v>0.61723484848484855</v>
      </c>
    </row>
    <row r="212" spans="2:7" s="27" customFormat="1" ht="15.75" customHeight="1" x14ac:dyDescent="0.2">
      <c r="B212" s="10" t="s">
        <v>192</v>
      </c>
      <c r="C212" s="43">
        <v>102.508</v>
      </c>
      <c r="D212" s="41">
        <v>0.617905303030303</v>
      </c>
      <c r="E212" s="23" t="s">
        <v>183</v>
      </c>
      <c r="F212" s="22">
        <v>102.3</v>
      </c>
      <c r="G212" s="41">
        <f t="shared" si="3"/>
        <v>0.6177083333333333</v>
      </c>
    </row>
    <row r="213" spans="2:7" s="27" customFormat="1" ht="15.75" customHeight="1" x14ac:dyDescent="0.2">
      <c r="B213" s="10" t="s">
        <v>191</v>
      </c>
      <c r="C213" s="43">
        <v>102.52500000000001</v>
      </c>
      <c r="D213" s="41">
        <v>0.61792140151515151</v>
      </c>
      <c r="E213" s="23" t="s">
        <v>183</v>
      </c>
      <c r="F213" s="22">
        <v>102.6</v>
      </c>
      <c r="G213" s="41">
        <f t="shared" si="3"/>
        <v>0.61799242424242429</v>
      </c>
    </row>
    <row r="214" spans="2:7" s="27" customFormat="1" ht="15.75" customHeight="1" x14ac:dyDescent="0.2">
      <c r="B214" s="7" t="s">
        <v>190</v>
      </c>
      <c r="C214" s="43">
        <v>103.979</v>
      </c>
      <c r="D214" s="41">
        <v>0.61929829545454551</v>
      </c>
      <c r="E214" s="23" t="s">
        <v>183</v>
      </c>
      <c r="F214" s="22">
        <v>104</v>
      </c>
      <c r="G214" s="41">
        <f t="shared" si="3"/>
        <v>0.61931818181818188</v>
      </c>
    </row>
    <row r="215" spans="2:7" s="27" customFormat="1" ht="15.75" customHeight="1" x14ac:dyDescent="0.2">
      <c r="B215" s="10" t="s">
        <v>189</v>
      </c>
      <c r="C215" s="43">
        <v>103.979</v>
      </c>
      <c r="D215" s="41">
        <v>0.61929829545454551</v>
      </c>
      <c r="E215" s="23" t="s">
        <v>183</v>
      </c>
      <c r="F215" s="22">
        <v>104</v>
      </c>
      <c r="G215" s="41">
        <f t="shared" si="3"/>
        <v>0.61931818181818188</v>
      </c>
    </row>
    <row r="216" spans="2:7" s="27" customFormat="1" ht="15.75" customHeight="1" x14ac:dyDescent="0.2">
      <c r="B216" s="48" t="s">
        <v>188</v>
      </c>
      <c r="C216" s="42">
        <v>104.233</v>
      </c>
      <c r="D216" s="41">
        <v>0.6195388257575758</v>
      </c>
      <c r="E216" s="23" t="s">
        <v>183</v>
      </c>
      <c r="F216" s="40">
        <v>104.2</v>
      </c>
      <c r="G216" s="41">
        <f t="shared" si="3"/>
        <v>0.61950757575757576</v>
      </c>
    </row>
    <row r="217" spans="2:7" s="27" customFormat="1" ht="15.75" customHeight="1" x14ac:dyDescent="0.2">
      <c r="B217" s="48" t="s">
        <v>188</v>
      </c>
      <c r="C217" s="42">
        <v>104.291</v>
      </c>
      <c r="D217" s="41">
        <v>0.61959375000000005</v>
      </c>
      <c r="E217" s="23" t="s">
        <v>183</v>
      </c>
      <c r="F217" s="40">
        <v>104.3</v>
      </c>
      <c r="G217" s="41">
        <f t="shared" si="3"/>
        <v>0.61960227272727275</v>
      </c>
    </row>
    <row r="218" spans="2:7" s="27" customFormat="1" ht="15.75" customHeight="1" x14ac:dyDescent="0.2">
      <c r="B218" s="10" t="s">
        <v>187</v>
      </c>
      <c r="C218" s="43">
        <v>104.419</v>
      </c>
      <c r="D218" s="41">
        <v>0.61971496212121213</v>
      </c>
      <c r="E218" s="23" t="s">
        <v>183</v>
      </c>
      <c r="F218" s="22">
        <v>104.5</v>
      </c>
      <c r="G218" s="41">
        <f t="shared" si="3"/>
        <v>0.61979166666666674</v>
      </c>
    </row>
    <row r="219" spans="2:7" s="27" customFormat="1" ht="15.75" customHeight="1" x14ac:dyDescent="0.2">
      <c r="B219" s="7" t="s">
        <v>186</v>
      </c>
      <c r="C219" s="43">
        <v>104.69799999999999</v>
      </c>
      <c r="D219" s="41">
        <v>0.61997916666666675</v>
      </c>
      <c r="E219" s="23" t="s">
        <v>183</v>
      </c>
      <c r="F219" s="22">
        <v>104.7</v>
      </c>
      <c r="G219" s="41">
        <f t="shared" si="3"/>
        <v>0.61998106060606062</v>
      </c>
    </row>
    <row r="220" spans="2:7" s="27" customFormat="1" ht="15.75" customHeight="1" x14ac:dyDescent="0.2">
      <c r="B220" s="10" t="s">
        <v>185</v>
      </c>
      <c r="C220" s="43">
        <v>104.69799999999999</v>
      </c>
      <c r="D220" s="41">
        <v>0.61997916666666675</v>
      </c>
      <c r="E220" s="23" t="s">
        <v>183</v>
      </c>
      <c r="F220" s="22">
        <v>104.7</v>
      </c>
      <c r="G220" s="41">
        <f t="shared" si="3"/>
        <v>0.61998106060606062</v>
      </c>
    </row>
    <row r="221" spans="2:7" s="27" customFormat="1" ht="15.75" customHeight="1" x14ac:dyDescent="0.2">
      <c r="B221" s="10" t="s">
        <v>184</v>
      </c>
      <c r="C221" s="43">
        <v>105.08499999999999</v>
      </c>
      <c r="D221" s="41">
        <v>0.62034564393939395</v>
      </c>
      <c r="E221" s="23" t="s">
        <v>183</v>
      </c>
      <c r="F221" s="22">
        <v>104.9</v>
      </c>
      <c r="G221" s="41">
        <f t="shared" si="3"/>
        <v>0.62017045454545461</v>
      </c>
    </row>
    <row r="222" spans="2:7" s="27" customFormat="1" ht="15.75" customHeight="1" x14ac:dyDescent="0.2">
      <c r="B222" s="10" t="s">
        <v>182</v>
      </c>
      <c r="C222" s="43">
        <v>105.1</v>
      </c>
      <c r="D222" s="41">
        <v>0.62035984848484849</v>
      </c>
      <c r="E222" s="23"/>
      <c r="F222" s="22">
        <v>105.1</v>
      </c>
      <c r="G222" s="41">
        <f t="shared" si="3"/>
        <v>0.62035984848484849</v>
      </c>
    </row>
    <row r="223" spans="2:7" s="27" customFormat="1" ht="15.75" customHeight="1" x14ac:dyDescent="0.2">
      <c r="B223" s="48" t="s">
        <v>181</v>
      </c>
      <c r="C223" s="42">
        <v>105.1</v>
      </c>
      <c r="D223" s="41">
        <v>0.62035984848484849</v>
      </c>
      <c r="E223" s="23"/>
      <c r="F223" s="40">
        <v>105.1</v>
      </c>
      <c r="G223" s="41">
        <f t="shared" si="3"/>
        <v>0.62035984848484849</v>
      </c>
    </row>
    <row r="224" spans="2:7" s="27" customFormat="1" ht="15.75" customHeight="1" x14ac:dyDescent="0.2">
      <c r="B224" s="10" t="s">
        <v>180</v>
      </c>
      <c r="C224" s="43">
        <v>105.363</v>
      </c>
      <c r="D224" s="41">
        <v>0.62060890151515158</v>
      </c>
      <c r="E224" s="23" t="s">
        <v>147</v>
      </c>
      <c r="F224" s="22">
        <v>105.4</v>
      </c>
      <c r="G224" s="41">
        <f t="shared" si="3"/>
        <v>0.62064393939393947</v>
      </c>
    </row>
    <row r="225" spans="2:8" s="27" customFormat="1" ht="15.75" customHeight="1" x14ac:dyDescent="0.2">
      <c r="B225" s="10" t="s">
        <v>179</v>
      </c>
      <c r="C225" s="43">
        <v>105.45</v>
      </c>
      <c r="D225" s="41">
        <v>0.62069128787878791</v>
      </c>
      <c r="E225" s="23" t="s">
        <v>147</v>
      </c>
      <c r="F225" s="22">
        <v>105.5</v>
      </c>
      <c r="G225" s="41">
        <f t="shared" si="3"/>
        <v>0.62073863636363646</v>
      </c>
      <c r="H225" s="51"/>
    </row>
    <row r="226" spans="2:8" s="27" customFormat="1" ht="15.75" customHeight="1" x14ac:dyDescent="0.2">
      <c r="B226" s="10" t="s">
        <v>178</v>
      </c>
      <c r="C226" s="43">
        <v>105.72799999999999</v>
      </c>
      <c r="D226" s="41">
        <v>0.62095454545454554</v>
      </c>
      <c r="E226" s="23" t="s">
        <v>147</v>
      </c>
      <c r="F226" s="22">
        <v>105.7</v>
      </c>
      <c r="G226" s="41">
        <f t="shared" si="3"/>
        <v>0.62092803030303034</v>
      </c>
    </row>
    <row r="227" spans="2:8" s="27" customFormat="1" ht="15.75" customHeight="1" x14ac:dyDescent="0.2">
      <c r="B227" s="10" t="s">
        <v>177</v>
      </c>
      <c r="C227" s="43">
        <v>106.211</v>
      </c>
      <c r="D227" s="41">
        <v>0.62141193181818188</v>
      </c>
      <c r="E227" s="23" t="s">
        <v>147</v>
      </c>
      <c r="F227" s="22">
        <v>106.2</v>
      </c>
      <c r="G227" s="41">
        <f t="shared" si="3"/>
        <v>0.6214015151515152</v>
      </c>
    </row>
    <row r="228" spans="2:8" s="27" customFormat="1" ht="15.75" customHeight="1" x14ac:dyDescent="0.2">
      <c r="B228" s="10" t="s">
        <v>176</v>
      </c>
      <c r="C228" s="43">
        <v>106.601</v>
      </c>
      <c r="D228" s="41">
        <v>0.62178125000000006</v>
      </c>
      <c r="E228" s="23" t="s">
        <v>147</v>
      </c>
      <c r="F228" s="22">
        <v>106.6</v>
      </c>
      <c r="G228" s="41">
        <f t="shared" si="3"/>
        <v>0.62178030303030307</v>
      </c>
    </row>
    <row r="229" spans="2:8" s="27" customFormat="1" ht="15.75" customHeight="1" x14ac:dyDescent="0.2">
      <c r="B229" s="10" t="s">
        <v>175</v>
      </c>
      <c r="C229" s="43">
        <v>108.1</v>
      </c>
      <c r="D229" s="41">
        <v>0.62320075757575766</v>
      </c>
      <c r="E229" s="23" t="s">
        <v>147</v>
      </c>
      <c r="F229" s="22">
        <v>108.1</v>
      </c>
      <c r="G229" s="41">
        <f t="shared" si="3"/>
        <v>0.62320075757575766</v>
      </c>
    </row>
    <row r="230" spans="2:8" s="27" customFormat="1" ht="15.75" customHeight="1" x14ac:dyDescent="0.2">
      <c r="B230" s="10" t="s">
        <v>174</v>
      </c>
      <c r="C230" s="43">
        <v>108.758</v>
      </c>
      <c r="D230" s="41">
        <v>0.62382386363636366</v>
      </c>
      <c r="E230" s="23" t="s">
        <v>147</v>
      </c>
      <c r="F230" s="22">
        <v>108.7</v>
      </c>
      <c r="G230" s="41">
        <f t="shared" si="3"/>
        <v>0.6237689393939394</v>
      </c>
    </row>
    <row r="231" spans="2:8" s="27" customFormat="1" ht="15.75" customHeight="1" x14ac:dyDescent="0.2">
      <c r="B231" s="7" t="s">
        <v>173</v>
      </c>
      <c r="C231" s="43">
        <v>109.386</v>
      </c>
      <c r="D231" s="41">
        <v>0.6244185606060606</v>
      </c>
      <c r="E231" s="23" t="s">
        <v>147</v>
      </c>
      <c r="F231" s="22">
        <v>109.4</v>
      </c>
      <c r="G231" s="41">
        <f t="shared" si="3"/>
        <v>0.62443181818181825</v>
      </c>
    </row>
    <row r="232" spans="2:8" s="27" customFormat="1" ht="15.75" customHeight="1" x14ac:dyDescent="0.2">
      <c r="B232" s="10" t="s">
        <v>172</v>
      </c>
      <c r="C232" s="43">
        <v>109.386</v>
      </c>
      <c r="D232" s="41">
        <v>0.6244185606060606</v>
      </c>
      <c r="E232" s="23" t="s">
        <v>147</v>
      </c>
      <c r="F232" s="22">
        <v>109.4</v>
      </c>
      <c r="G232" s="41">
        <f t="shared" si="3"/>
        <v>0.62443181818181825</v>
      </c>
    </row>
    <row r="233" spans="2:8" s="27" customFormat="1" ht="15.75" customHeight="1" x14ac:dyDescent="0.2">
      <c r="B233" s="10" t="s">
        <v>171</v>
      </c>
      <c r="C233" s="43">
        <v>109.69199999999999</v>
      </c>
      <c r="D233" s="41">
        <v>0.62470833333333342</v>
      </c>
      <c r="E233" s="23" t="s">
        <v>147</v>
      </c>
      <c r="F233" s="22">
        <v>109.7</v>
      </c>
      <c r="G233" s="41">
        <f t="shared" si="3"/>
        <v>0.62471590909090913</v>
      </c>
    </row>
    <row r="234" spans="2:8" s="27" customFormat="1" ht="15.75" customHeight="1" x14ac:dyDescent="0.2">
      <c r="B234" s="10" t="s">
        <v>170</v>
      </c>
      <c r="C234" s="43">
        <v>109.79900000000001</v>
      </c>
      <c r="D234" s="41">
        <v>0.62480965909090913</v>
      </c>
      <c r="E234" s="23" t="s">
        <v>147</v>
      </c>
      <c r="F234" s="22">
        <v>109.8</v>
      </c>
      <c r="G234" s="41">
        <f t="shared" si="3"/>
        <v>0.62481060606060612</v>
      </c>
    </row>
    <row r="235" spans="2:8" s="27" customFormat="1" ht="15.75" customHeight="1" x14ac:dyDescent="0.2">
      <c r="B235" s="10" t="s">
        <v>169</v>
      </c>
      <c r="C235" s="43">
        <v>110.22799999999999</v>
      </c>
      <c r="D235" s="41">
        <v>0.62521590909090907</v>
      </c>
      <c r="E235" s="23" t="s">
        <v>147</v>
      </c>
      <c r="F235" s="22">
        <v>110.2</v>
      </c>
      <c r="G235" s="41">
        <f t="shared" si="3"/>
        <v>0.62518939393939399</v>
      </c>
    </row>
    <row r="236" spans="2:8" s="27" customFormat="1" ht="15.75" customHeight="1" x14ac:dyDescent="0.2">
      <c r="B236" s="10" t="s">
        <v>168</v>
      </c>
      <c r="C236" s="43">
        <v>110.22799999999999</v>
      </c>
      <c r="D236" s="41">
        <v>0.62521590909090907</v>
      </c>
      <c r="E236" s="23" t="s">
        <v>147</v>
      </c>
      <c r="F236" s="22">
        <v>110.2</v>
      </c>
      <c r="G236" s="41">
        <f t="shared" si="3"/>
        <v>0.62518939393939399</v>
      </c>
    </row>
    <row r="237" spans="2:8" s="27" customFormat="1" ht="15.75" customHeight="1" x14ac:dyDescent="0.2">
      <c r="B237" s="10" t="s">
        <v>167</v>
      </c>
      <c r="C237" s="43">
        <v>110.593</v>
      </c>
      <c r="D237" s="41">
        <v>0.62556155303030303</v>
      </c>
      <c r="E237" s="23" t="s">
        <v>147</v>
      </c>
      <c r="F237" s="22">
        <v>110.6</v>
      </c>
      <c r="G237" s="41">
        <f t="shared" si="3"/>
        <v>0.62556818181818186</v>
      </c>
    </row>
    <row r="238" spans="2:8" s="27" customFormat="1" ht="15.75" customHeight="1" x14ac:dyDescent="0.2">
      <c r="B238" s="10" t="s">
        <v>166</v>
      </c>
      <c r="C238" s="43">
        <v>111.72</v>
      </c>
      <c r="D238" s="41">
        <v>0.62662878787878795</v>
      </c>
      <c r="E238" s="23" t="s">
        <v>147</v>
      </c>
      <c r="F238" s="22">
        <v>111.7</v>
      </c>
      <c r="G238" s="41">
        <f t="shared" si="3"/>
        <v>0.62660984848484858</v>
      </c>
    </row>
    <row r="239" spans="2:8" s="27" customFormat="1" ht="15.75" customHeight="1" x14ac:dyDescent="0.2">
      <c r="B239" s="33" t="s">
        <v>165</v>
      </c>
      <c r="C239" s="46">
        <v>111.72</v>
      </c>
      <c r="D239" s="41">
        <v>0.62662878787878795</v>
      </c>
      <c r="E239" s="23" t="s">
        <v>147</v>
      </c>
      <c r="F239" s="45">
        <v>111.7</v>
      </c>
      <c r="G239" s="41">
        <f t="shared" si="3"/>
        <v>0.62660984848484858</v>
      </c>
    </row>
    <row r="240" spans="2:8" s="27" customFormat="1" ht="15.75" customHeight="1" x14ac:dyDescent="0.2">
      <c r="B240" s="33" t="s">
        <v>164</v>
      </c>
      <c r="C240" s="46">
        <v>111.958</v>
      </c>
      <c r="D240" s="41">
        <v>0.62685416666666671</v>
      </c>
      <c r="E240" s="23" t="s">
        <v>147</v>
      </c>
      <c r="F240" s="45">
        <v>111.9</v>
      </c>
      <c r="G240" s="41">
        <f t="shared" si="3"/>
        <v>0.62679924242424245</v>
      </c>
    </row>
    <row r="241" spans="2:7" s="27" customFormat="1" ht="15.75" customHeight="1" x14ac:dyDescent="0.2">
      <c r="B241" s="33" t="s">
        <v>163</v>
      </c>
      <c r="C241" s="46">
        <v>112.023</v>
      </c>
      <c r="D241" s="41">
        <v>0.62691571969696969</v>
      </c>
      <c r="E241" s="23" t="s">
        <v>147</v>
      </c>
      <c r="F241" s="45">
        <v>112</v>
      </c>
      <c r="G241" s="41">
        <f t="shared" si="3"/>
        <v>0.62689393939393945</v>
      </c>
    </row>
    <row r="242" spans="2:7" s="27" customFormat="1" ht="15.75" customHeight="1" x14ac:dyDescent="0.2">
      <c r="B242" s="10" t="s">
        <v>162</v>
      </c>
      <c r="C242" s="43">
        <v>114.11499999999999</v>
      </c>
      <c r="D242" s="41">
        <v>0.62889678030303031</v>
      </c>
      <c r="E242" s="23" t="s">
        <v>147</v>
      </c>
      <c r="F242" s="22">
        <v>114.1</v>
      </c>
      <c r="G242" s="41">
        <f t="shared" si="3"/>
        <v>0.62888257575757578</v>
      </c>
    </row>
    <row r="243" spans="2:7" s="27" customFormat="1" ht="15.75" customHeight="1" x14ac:dyDescent="0.2">
      <c r="B243" s="10" t="s">
        <v>161</v>
      </c>
      <c r="C243" s="43">
        <v>114.26600000000001</v>
      </c>
      <c r="D243" s="41">
        <v>0.62903977272727274</v>
      </c>
      <c r="E243" s="23" t="s">
        <v>147</v>
      </c>
      <c r="F243" s="22">
        <v>114.2</v>
      </c>
      <c r="G243" s="41">
        <f t="shared" si="3"/>
        <v>0.62897727272727277</v>
      </c>
    </row>
    <row r="244" spans="2:7" s="27" customFormat="1" ht="15.75" customHeight="1" x14ac:dyDescent="0.2">
      <c r="B244" s="33" t="s">
        <v>160</v>
      </c>
      <c r="C244" s="46">
        <v>114.309</v>
      </c>
      <c r="D244" s="41">
        <v>0.62908049242424247</v>
      </c>
      <c r="E244" s="23" t="s">
        <v>147</v>
      </c>
      <c r="F244" s="45">
        <v>114.3</v>
      </c>
      <c r="G244" s="41">
        <f t="shared" si="3"/>
        <v>0.62907196969696977</v>
      </c>
    </row>
    <row r="245" spans="2:7" s="27" customFormat="1" ht="15.75" customHeight="1" x14ac:dyDescent="0.2">
      <c r="B245" s="33" t="s">
        <v>101</v>
      </c>
      <c r="C245" s="46">
        <v>114.309</v>
      </c>
      <c r="D245" s="41">
        <v>0.62908049242424247</v>
      </c>
      <c r="E245" s="23" t="s">
        <v>147</v>
      </c>
      <c r="F245" s="45">
        <v>114.3</v>
      </c>
      <c r="G245" s="41">
        <f t="shared" si="3"/>
        <v>0.62907196969696977</v>
      </c>
    </row>
    <row r="246" spans="2:7" s="27" customFormat="1" ht="15.75" customHeight="1" x14ac:dyDescent="0.2">
      <c r="B246" s="33" t="s">
        <v>106</v>
      </c>
      <c r="C246" s="46">
        <v>114.49</v>
      </c>
      <c r="D246" s="41">
        <v>0.62925189393939396</v>
      </c>
      <c r="E246" s="23" t="s">
        <v>147</v>
      </c>
      <c r="F246" s="45">
        <v>114.5</v>
      </c>
      <c r="G246" s="41">
        <f t="shared" si="3"/>
        <v>0.62926136363636365</v>
      </c>
    </row>
    <row r="247" spans="2:7" s="27" customFormat="1" ht="15.75" customHeight="1" x14ac:dyDescent="0.2">
      <c r="B247" s="7" t="s">
        <v>159</v>
      </c>
      <c r="C247" s="43">
        <v>114.952</v>
      </c>
      <c r="D247" s="41">
        <v>0.62968939393939394</v>
      </c>
      <c r="E247" s="23" t="s">
        <v>147</v>
      </c>
      <c r="F247" s="22">
        <v>115</v>
      </c>
      <c r="G247" s="41">
        <f t="shared" si="3"/>
        <v>0.62973484848484851</v>
      </c>
    </row>
    <row r="248" spans="2:7" s="27" customFormat="1" ht="15.75" customHeight="1" x14ac:dyDescent="0.2">
      <c r="B248" s="10" t="s">
        <v>158</v>
      </c>
      <c r="C248" s="43">
        <v>114.952</v>
      </c>
      <c r="D248" s="41">
        <v>0.62968939393939394</v>
      </c>
      <c r="E248" s="23" t="s">
        <v>147</v>
      </c>
      <c r="F248" s="22">
        <v>115</v>
      </c>
      <c r="G248" s="41">
        <f t="shared" si="3"/>
        <v>0.62973484848484851</v>
      </c>
    </row>
    <row r="249" spans="2:7" s="27" customFormat="1" ht="15.75" customHeight="1" x14ac:dyDescent="0.2">
      <c r="B249" s="10" t="s">
        <v>157</v>
      </c>
      <c r="C249" s="43">
        <v>115.77800000000001</v>
      </c>
      <c r="D249" s="41">
        <v>0.630471590909091</v>
      </c>
      <c r="E249" s="23" t="s">
        <v>147</v>
      </c>
      <c r="F249" s="22">
        <v>115.8</v>
      </c>
      <c r="G249" s="41">
        <f t="shared" si="3"/>
        <v>0.63049242424242424</v>
      </c>
    </row>
    <row r="250" spans="2:7" s="27" customFormat="1" ht="15.75" customHeight="1" x14ac:dyDescent="0.2">
      <c r="B250" s="10" t="s">
        <v>156</v>
      </c>
      <c r="C250" s="43">
        <v>116.164</v>
      </c>
      <c r="D250" s="41">
        <v>0.63083712121212121</v>
      </c>
      <c r="E250" s="23" t="s">
        <v>147</v>
      </c>
      <c r="F250" s="22">
        <v>116.2</v>
      </c>
      <c r="G250" s="41">
        <f t="shared" si="3"/>
        <v>0.63087121212121211</v>
      </c>
    </row>
    <row r="251" spans="2:7" s="27" customFormat="1" ht="15.75" customHeight="1" x14ac:dyDescent="0.2">
      <c r="B251" s="10" t="s">
        <v>155</v>
      </c>
      <c r="C251" s="43">
        <v>116.642</v>
      </c>
      <c r="D251" s="41">
        <v>0.63128977272727282</v>
      </c>
      <c r="E251" s="23" t="s">
        <v>147</v>
      </c>
      <c r="F251" s="22">
        <v>116.6</v>
      </c>
      <c r="G251" s="41">
        <f t="shared" si="3"/>
        <v>0.63125000000000009</v>
      </c>
    </row>
    <row r="252" spans="2:7" s="27" customFormat="1" ht="15.75" customHeight="1" x14ac:dyDescent="0.2">
      <c r="B252" s="7" t="s">
        <v>154</v>
      </c>
      <c r="C252" s="43">
        <v>118.051</v>
      </c>
      <c r="D252" s="41">
        <v>0.63262405303030311</v>
      </c>
      <c r="E252" s="23" t="s">
        <v>147</v>
      </c>
      <c r="F252" s="22">
        <v>118.1</v>
      </c>
      <c r="G252" s="41">
        <f t="shared" si="3"/>
        <v>0.63267045454545456</v>
      </c>
    </row>
    <row r="253" spans="2:7" s="27" customFormat="1" ht="15.75" customHeight="1" x14ac:dyDescent="0.2">
      <c r="B253" s="10" t="s">
        <v>153</v>
      </c>
      <c r="C253" s="43">
        <v>118.051</v>
      </c>
      <c r="D253" s="41">
        <v>0.63262405303030311</v>
      </c>
      <c r="E253" s="23" t="s">
        <v>147</v>
      </c>
      <c r="F253" s="22">
        <v>118.1</v>
      </c>
      <c r="G253" s="41">
        <f t="shared" si="3"/>
        <v>0.63267045454545456</v>
      </c>
    </row>
    <row r="254" spans="2:7" s="27" customFormat="1" ht="15.75" customHeight="1" x14ac:dyDescent="0.2">
      <c r="B254" s="10" t="s">
        <v>152</v>
      </c>
      <c r="C254" s="43">
        <v>118.408</v>
      </c>
      <c r="D254" s="41">
        <v>0.63296212121212125</v>
      </c>
      <c r="E254" s="23" t="s">
        <v>147</v>
      </c>
      <c r="F254" s="22">
        <v>118.4</v>
      </c>
      <c r="G254" s="41">
        <f t="shared" si="3"/>
        <v>0.63295454545454555</v>
      </c>
    </row>
    <row r="255" spans="2:7" s="27" customFormat="1" ht="15.75" customHeight="1" x14ac:dyDescent="0.2">
      <c r="B255" s="10" t="s">
        <v>151</v>
      </c>
      <c r="C255" s="43">
        <v>118.90900000000001</v>
      </c>
      <c r="D255" s="41">
        <v>0.63343655303030311</v>
      </c>
      <c r="E255" s="23" t="s">
        <v>147</v>
      </c>
      <c r="F255" s="22">
        <v>118.9</v>
      </c>
      <c r="G255" s="41">
        <f t="shared" si="3"/>
        <v>0.63342803030303041</v>
      </c>
    </row>
    <row r="256" spans="2:7" s="27" customFormat="1" ht="15.75" customHeight="1" x14ac:dyDescent="0.2">
      <c r="B256" s="10" t="s">
        <v>150</v>
      </c>
      <c r="C256" s="43">
        <v>120.10899999999999</v>
      </c>
      <c r="D256" s="41">
        <v>0.63457291666666671</v>
      </c>
      <c r="E256" s="23" t="s">
        <v>147</v>
      </c>
      <c r="F256" s="22">
        <v>120.1</v>
      </c>
      <c r="G256" s="41">
        <f t="shared" si="3"/>
        <v>0.63456439393939401</v>
      </c>
    </row>
    <row r="257" spans="2:7" s="27" customFormat="1" ht="15.75" customHeight="1" x14ac:dyDescent="0.2">
      <c r="B257" s="7" t="s">
        <v>149</v>
      </c>
      <c r="C257" s="43">
        <v>120.307</v>
      </c>
      <c r="D257" s="41">
        <v>0.63476041666666672</v>
      </c>
      <c r="E257" s="23" t="s">
        <v>147</v>
      </c>
      <c r="F257" s="22">
        <v>120.3</v>
      </c>
      <c r="G257" s="41">
        <f t="shared" si="3"/>
        <v>0.63475378787878789</v>
      </c>
    </row>
    <row r="258" spans="2:7" s="27" customFormat="1" ht="15.75" customHeight="1" x14ac:dyDescent="0.2">
      <c r="B258" s="10" t="s">
        <v>148</v>
      </c>
      <c r="C258" s="43">
        <v>120.307</v>
      </c>
      <c r="D258" s="41">
        <v>0.63476041666666672</v>
      </c>
      <c r="E258" s="23" t="s">
        <v>147</v>
      </c>
      <c r="F258" s="22">
        <v>120.3</v>
      </c>
      <c r="G258" s="41">
        <f t="shared" si="3"/>
        <v>0.63475378787878789</v>
      </c>
    </row>
    <row r="259" spans="2:7" s="27" customFormat="1" ht="15.75" customHeight="1" x14ac:dyDescent="0.2">
      <c r="B259" s="10" t="s">
        <v>146</v>
      </c>
      <c r="C259" s="43">
        <v>121.249</v>
      </c>
      <c r="D259" s="41">
        <v>0.63565246212121218</v>
      </c>
      <c r="E259" s="23"/>
      <c r="F259" s="22">
        <v>121.3</v>
      </c>
      <c r="G259" s="41">
        <f t="shared" si="3"/>
        <v>0.63570075757575761</v>
      </c>
    </row>
    <row r="260" spans="2:7" s="27" customFormat="1" ht="15.75" customHeight="1" x14ac:dyDescent="0.2">
      <c r="B260" s="10" t="s">
        <v>146</v>
      </c>
      <c r="C260" s="43">
        <v>121.505</v>
      </c>
      <c r="D260" s="41">
        <v>0.63589488636363645</v>
      </c>
      <c r="E260" s="23"/>
      <c r="F260" s="22">
        <v>121.5</v>
      </c>
      <c r="G260" s="41">
        <f t="shared" si="3"/>
        <v>0.6358901515151516</v>
      </c>
    </row>
    <row r="261" spans="2:7" s="27" customFormat="1" ht="15.75" customHeight="1" x14ac:dyDescent="0.2">
      <c r="B261" s="10" t="s">
        <v>145</v>
      </c>
      <c r="C261" s="43">
        <v>121.8</v>
      </c>
      <c r="D261" s="41">
        <v>0.63617424242424248</v>
      </c>
      <c r="E261" s="23" t="s">
        <v>142</v>
      </c>
      <c r="F261" s="22">
        <v>121.8</v>
      </c>
      <c r="G261" s="41">
        <f t="shared" si="3"/>
        <v>0.63617424242424248</v>
      </c>
    </row>
    <row r="262" spans="2:7" s="27" customFormat="1" ht="15.75" customHeight="1" x14ac:dyDescent="0.2">
      <c r="B262" s="10" t="s">
        <v>144</v>
      </c>
      <c r="C262" s="43">
        <v>121.8</v>
      </c>
      <c r="D262" s="41">
        <v>0.63617424242424248</v>
      </c>
      <c r="E262" s="23" t="s">
        <v>142</v>
      </c>
      <c r="F262" s="22">
        <v>121.8</v>
      </c>
      <c r="G262" s="41">
        <f t="shared" si="3"/>
        <v>0.63617424242424248</v>
      </c>
    </row>
    <row r="263" spans="2:7" s="27" customFormat="1" ht="15.75" customHeight="1" x14ac:dyDescent="0.2">
      <c r="B263" s="10" t="s">
        <v>143</v>
      </c>
      <c r="C263" s="43">
        <v>122.01300000000001</v>
      </c>
      <c r="D263" s="41">
        <v>0.63637594696969702</v>
      </c>
      <c r="E263" s="23" t="s">
        <v>142</v>
      </c>
      <c r="F263" s="22">
        <v>122</v>
      </c>
      <c r="G263" s="41">
        <f t="shared" si="3"/>
        <v>0.63636363636363646</v>
      </c>
    </row>
    <row r="264" spans="2:7" s="27" customFormat="1" ht="15.75" customHeight="1" x14ac:dyDescent="0.2">
      <c r="B264" s="10" t="s">
        <v>141</v>
      </c>
      <c r="C264" s="43">
        <v>122.29900000000001</v>
      </c>
      <c r="D264" s="41">
        <v>0.63664678030303035</v>
      </c>
      <c r="E264" s="23" t="s">
        <v>137</v>
      </c>
      <c r="F264" s="22">
        <v>122.3</v>
      </c>
      <c r="G264" s="41">
        <f t="shared" ref="G264:G327" si="4">TIME(12,30,0)+F264/44/24</f>
        <v>0.63664772727272734</v>
      </c>
    </row>
    <row r="265" spans="2:7" s="27" customFormat="1" ht="15.75" customHeight="1" x14ac:dyDescent="0.2">
      <c r="B265" s="10" t="s">
        <v>140</v>
      </c>
      <c r="C265" s="43">
        <v>122.505</v>
      </c>
      <c r="D265" s="41">
        <v>0.63684185606060606</v>
      </c>
      <c r="E265" s="23" t="s">
        <v>137</v>
      </c>
      <c r="F265" s="22">
        <v>122.5</v>
      </c>
      <c r="G265" s="41">
        <f t="shared" si="4"/>
        <v>0.63683712121212122</v>
      </c>
    </row>
    <row r="266" spans="2:7" s="27" customFormat="1" ht="15.75" customHeight="1" x14ac:dyDescent="0.2">
      <c r="B266" s="10" t="s">
        <v>139</v>
      </c>
      <c r="C266" s="43">
        <v>122.68899999999999</v>
      </c>
      <c r="D266" s="41">
        <v>0.63701609848484853</v>
      </c>
      <c r="E266" s="23" t="s">
        <v>137</v>
      </c>
      <c r="F266" s="22">
        <v>122.8</v>
      </c>
      <c r="G266" s="41">
        <f t="shared" si="4"/>
        <v>0.6371212121212122</v>
      </c>
    </row>
    <row r="267" spans="2:7" s="27" customFormat="1" ht="15.75" customHeight="1" x14ac:dyDescent="0.2">
      <c r="B267" s="48" t="s">
        <v>138</v>
      </c>
      <c r="C267" s="42">
        <v>122.68899999999999</v>
      </c>
      <c r="D267" s="41">
        <v>0.63701609848484853</v>
      </c>
      <c r="E267" s="23" t="s">
        <v>137</v>
      </c>
      <c r="F267" s="40">
        <v>122.8</v>
      </c>
      <c r="G267" s="41">
        <f t="shared" si="4"/>
        <v>0.6371212121212122</v>
      </c>
    </row>
    <row r="268" spans="2:7" s="27" customFormat="1" ht="15.75" customHeight="1" x14ac:dyDescent="0.2">
      <c r="B268" s="10" t="s">
        <v>136</v>
      </c>
      <c r="C268" s="43">
        <v>126.81100000000001</v>
      </c>
      <c r="D268" s="41">
        <v>0.64091950757575766</v>
      </c>
      <c r="E268" s="23" t="s">
        <v>125</v>
      </c>
      <c r="F268" s="22">
        <v>126.8</v>
      </c>
      <c r="G268" s="41">
        <f t="shared" si="4"/>
        <v>0.64090909090909098</v>
      </c>
    </row>
    <row r="269" spans="2:7" s="27" customFormat="1" ht="15.75" customHeight="1" x14ac:dyDescent="0.2">
      <c r="B269" s="10" t="s">
        <v>135</v>
      </c>
      <c r="C269" s="43">
        <v>127.675</v>
      </c>
      <c r="D269" s="41">
        <v>0.64173768939393949</v>
      </c>
      <c r="E269" s="23" t="s">
        <v>125</v>
      </c>
      <c r="F269" s="22">
        <v>127.7</v>
      </c>
      <c r="G269" s="41">
        <f t="shared" si="4"/>
        <v>0.64176136363636371</v>
      </c>
    </row>
    <row r="270" spans="2:7" s="27" customFormat="1" ht="15.75" customHeight="1" x14ac:dyDescent="0.2">
      <c r="B270" s="7" t="s">
        <v>131</v>
      </c>
      <c r="C270" s="43">
        <v>127.675</v>
      </c>
      <c r="D270" s="41">
        <v>0.64173768939393949</v>
      </c>
      <c r="E270" s="23" t="s">
        <v>125</v>
      </c>
      <c r="F270" s="22">
        <v>127.7</v>
      </c>
      <c r="G270" s="41">
        <f t="shared" si="4"/>
        <v>0.64176136363636371</v>
      </c>
    </row>
    <row r="271" spans="2:7" s="27" customFormat="1" ht="15.75" customHeight="1" x14ac:dyDescent="0.2">
      <c r="B271" s="10" t="s">
        <v>134</v>
      </c>
      <c r="C271" s="43">
        <v>127.675</v>
      </c>
      <c r="D271" s="41">
        <v>0.64173768939393949</v>
      </c>
      <c r="E271" s="23" t="s">
        <v>125</v>
      </c>
      <c r="F271" s="22">
        <v>127.7</v>
      </c>
      <c r="G271" s="41">
        <f t="shared" si="4"/>
        <v>0.64176136363636371</v>
      </c>
    </row>
    <row r="272" spans="2:7" s="27" customFormat="1" ht="15.75" customHeight="1" x14ac:dyDescent="0.2">
      <c r="B272" s="10" t="s">
        <v>133</v>
      </c>
      <c r="C272" s="43">
        <v>127.99299999999999</v>
      </c>
      <c r="D272" s="41">
        <v>0.64203882575757576</v>
      </c>
      <c r="E272" s="23" t="s">
        <v>125</v>
      </c>
      <c r="F272" s="22">
        <v>127.9</v>
      </c>
      <c r="G272" s="41">
        <f t="shared" si="4"/>
        <v>0.64195075757575759</v>
      </c>
    </row>
    <row r="273" spans="2:7" s="27" customFormat="1" ht="15.75" customHeight="1" x14ac:dyDescent="0.2">
      <c r="B273" s="10" t="s">
        <v>133</v>
      </c>
      <c r="C273" s="43">
        <v>127.99299999999999</v>
      </c>
      <c r="D273" s="41">
        <v>0.64203882575757576</v>
      </c>
      <c r="E273" s="23" t="s">
        <v>125</v>
      </c>
      <c r="F273" s="22">
        <v>128</v>
      </c>
      <c r="G273" s="41">
        <f t="shared" si="4"/>
        <v>0.64204545454545459</v>
      </c>
    </row>
    <row r="274" spans="2:7" s="27" customFormat="1" ht="15.75" customHeight="1" x14ac:dyDescent="0.2">
      <c r="B274" s="10" t="s">
        <v>132</v>
      </c>
      <c r="C274" s="43">
        <v>128.447</v>
      </c>
      <c r="D274" s="41">
        <v>0.64246875000000003</v>
      </c>
      <c r="E274" s="23" t="s">
        <v>125</v>
      </c>
      <c r="F274" s="22">
        <v>128.4</v>
      </c>
      <c r="G274" s="41">
        <f t="shared" si="4"/>
        <v>0.64242424242424245</v>
      </c>
    </row>
    <row r="275" spans="2:7" s="27" customFormat="1" ht="15.75" customHeight="1" x14ac:dyDescent="0.2">
      <c r="B275" s="7" t="s">
        <v>131</v>
      </c>
      <c r="C275" s="43">
        <v>129.399</v>
      </c>
      <c r="D275" s="41">
        <v>0.64337026515151519</v>
      </c>
      <c r="E275" s="23" t="s">
        <v>125</v>
      </c>
      <c r="F275" s="22">
        <v>129.4</v>
      </c>
      <c r="G275" s="41">
        <f t="shared" si="4"/>
        <v>0.64337121212121218</v>
      </c>
    </row>
    <row r="276" spans="2:7" s="27" customFormat="1" ht="15.75" customHeight="1" x14ac:dyDescent="0.2">
      <c r="B276" s="10" t="s">
        <v>130</v>
      </c>
      <c r="C276" s="43">
        <v>129.399</v>
      </c>
      <c r="D276" s="41">
        <v>0.64337026515151519</v>
      </c>
      <c r="E276" s="23" t="s">
        <v>125</v>
      </c>
      <c r="F276" s="22">
        <v>129.4</v>
      </c>
      <c r="G276" s="41">
        <f t="shared" si="4"/>
        <v>0.64337121212121218</v>
      </c>
    </row>
    <row r="277" spans="2:7" s="27" customFormat="1" ht="15.75" customHeight="1" x14ac:dyDescent="0.2">
      <c r="B277" s="10" t="s">
        <v>129</v>
      </c>
      <c r="C277" s="43">
        <v>129.64599999999999</v>
      </c>
      <c r="D277" s="41">
        <v>0.64360416666666675</v>
      </c>
      <c r="E277" s="23" t="s">
        <v>125</v>
      </c>
      <c r="F277" s="22">
        <v>129.6</v>
      </c>
      <c r="G277" s="41">
        <f t="shared" si="4"/>
        <v>0.64356060606060606</v>
      </c>
    </row>
    <row r="278" spans="2:7" s="27" customFormat="1" ht="15.75" customHeight="1" x14ac:dyDescent="0.2">
      <c r="B278" s="48" t="s">
        <v>128</v>
      </c>
      <c r="C278" s="42">
        <v>129.64599999999999</v>
      </c>
      <c r="D278" s="41">
        <v>0.64360416666666675</v>
      </c>
      <c r="E278" s="23" t="s">
        <v>125</v>
      </c>
      <c r="F278" s="40">
        <v>129.6</v>
      </c>
      <c r="G278" s="41">
        <f t="shared" si="4"/>
        <v>0.64356060606060606</v>
      </c>
    </row>
    <row r="279" spans="2:7" s="27" customFormat="1" ht="15.75" customHeight="1" x14ac:dyDescent="0.2">
      <c r="B279" s="10" t="s">
        <v>127</v>
      </c>
      <c r="C279" s="43">
        <v>129.80500000000001</v>
      </c>
      <c r="D279" s="41">
        <v>0.64375473484848489</v>
      </c>
      <c r="E279" s="23" t="s">
        <v>125</v>
      </c>
      <c r="F279" s="22">
        <v>129.80000000000001</v>
      </c>
      <c r="G279" s="41">
        <f t="shared" si="4"/>
        <v>0.64375000000000004</v>
      </c>
    </row>
    <row r="280" spans="2:7" s="27" customFormat="1" ht="15.75" customHeight="1" x14ac:dyDescent="0.2">
      <c r="B280" s="10" t="s">
        <v>126</v>
      </c>
      <c r="C280" s="43">
        <v>129.99799999999999</v>
      </c>
      <c r="D280" s="41">
        <v>0.64393750000000005</v>
      </c>
      <c r="E280" s="23" t="s">
        <v>125</v>
      </c>
      <c r="F280" s="22">
        <v>130</v>
      </c>
      <c r="G280" s="41">
        <f t="shared" si="4"/>
        <v>0.64393939393939403</v>
      </c>
    </row>
    <row r="281" spans="2:7" s="27" customFormat="1" ht="15.75" customHeight="1" x14ac:dyDescent="0.2">
      <c r="B281" s="10" t="s">
        <v>124</v>
      </c>
      <c r="C281" s="43">
        <v>130.39699999999999</v>
      </c>
      <c r="D281" s="41">
        <v>0.64431534090909093</v>
      </c>
      <c r="E281" s="23" t="s">
        <v>118</v>
      </c>
      <c r="F281" s="22">
        <v>130.4</v>
      </c>
      <c r="G281" s="41">
        <f t="shared" si="4"/>
        <v>0.6443181818181819</v>
      </c>
    </row>
    <row r="282" spans="2:7" s="27" customFormat="1" ht="15.75" customHeight="1" x14ac:dyDescent="0.2">
      <c r="B282" s="10" t="s">
        <v>123</v>
      </c>
      <c r="C282" s="43">
        <v>134.09899999999999</v>
      </c>
      <c r="D282" s="41">
        <v>0.64782102272727271</v>
      </c>
      <c r="E282" s="23" t="s">
        <v>118</v>
      </c>
      <c r="F282" s="22">
        <v>134.1</v>
      </c>
      <c r="G282" s="41">
        <f t="shared" si="4"/>
        <v>0.6478219696969697</v>
      </c>
    </row>
    <row r="283" spans="2:7" s="27" customFormat="1" ht="15.75" customHeight="1" x14ac:dyDescent="0.2">
      <c r="B283" s="10" t="s">
        <v>122</v>
      </c>
      <c r="C283" s="43">
        <v>134.62799999999999</v>
      </c>
      <c r="D283" s="41">
        <v>0.64832196969696976</v>
      </c>
      <c r="E283" s="23" t="s">
        <v>118</v>
      </c>
      <c r="F283" s="22">
        <v>134.6</v>
      </c>
      <c r="G283" s="41">
        <f t="shared" si="4"/>
        <v>0.64829545454545456</v>
      </c>
    </row>
    <row r="284" spans="2:7" s="27" customFormat="1" ht="15.75" customHeight="1" x14ac:dyDescent="0.2">
      <c r="B284" s="10" t="s">
        <v>121</v>
      </c>
      <c r="C284" s="43">
        <v>136.79300000000001</v>
      </c>
      <c r="D284" s="41">
        <v>0.65037215909090917</v>
      </c>
      <c r="E284" s="23" t="s">
        <v>118</v>
      </c>
      <c r="F284" s="22">
        <v>136.80000000000001</v>
      </c>
      <c r="G284" s="41">
        <f t="shared" si="4"/>
        <v>0.65037878787878789</v>
      </c>
    </row>
    <row r="285" spans="2:7" s="27" customFormat="1" ht="15.75" customHeight="1" x14ac:dyDescent="0.2">
      <c r="B285" s="7" t="s">
        <v>120</v>
      </c>
      <c r="C285" s="43">
        <v>139.369</v>
      </c>
      <c r="D285" s="41">
        <v>0.65281155303030303</v>
      </c>
      <c r="E285" s="23" t="s">
        <v>118</v>
      </c>
      <c r="F285" s="22">
        <v>139.4</v>
      </c>
      <c r="G285" s="41">
        <f t="shared" si="4"/>
        <v>0.65284090909090908</v>
      </c>
    </row>
    <row r="286" spans="2:7" s="27" customFormat="1" ht="15.75" customHeight="1" x14ac:dyDescent="0.2">
      <c r="B286" s="10" t="s">
        <v>119</v>
      </c>
      <c r="C286" s="43">
        <v>139.369</v>
      </c>
      <c r="D286" s="41">
        <v>0.65281155303030303</v>
      </c>
      <c r="E286" s="23" t="s">
        <v>118</v>
      </c>
      <c r="F286" s="22">
        <v>139.4</v>
      </c>
      <c r="G286" s="41">
        <f t="shared" si="4"/>
        <v>0.65284090909090908</v>
      </c>
    </row>
    <row r="287" spans="2:7" s="27" customFormat="1" ht="15.75" customHeight="1" x14ac:dyDescent="0.2">
      <c r="B287" s="10" t="s">
        <v>117</v>
      </c>
      <c r="C287" s="43">
        <v>139.55000000000001</v>
      </c>
      <c r="D287" s="41">
        <v>0.65298295454545463</v>
      </c>
      <c r="E287" s="23" t="s">
        <v>88</v>
      </c>
      <c r="F287" s="22">
        <v>139.6</v>
      </c>
      <c r="G287" s="41">
        <f t="shared" si="4"/>
        <v>0.65303030303030307</v>
      </c>
    </row>
    <row r="288" spans="2:7" s="27" customFormat="1" ht="15.75" customHeight="1" x14ac:dyDescent="0.2">
      <c r="B288" s="48" t="s">
        <v>116</v>
      </c>
      <c r="C288" s="42">
        <v>139.745</v>
      </c>
      <c r="D288" s="41">
        <v>0.65316761363636366</v>
      </c>
      <c r="E288" s="23" t="s">
        <v>88</v>
      </c>
      <c r="F288" s="40">
        <v>139.69999999999999</v>
      </c>
      <c r="G288" s="41">
        <f t="shared" si="4"/>
        <v>0.65312500000000007</v>
      </c>
    </row>
    <row r="289" spans="2:7" s="27" customFormat="1" ht="15.75" customHeight="1" x14ac:dyDescent="0.2">
      <c r="B289" s="10" t="s">
        <v>115</v>
      </c>
      <c r="C289" s="43">
        <v>139.745</v>
      </c>
      <c r="D289" s="41">
        <v>0.65316761363636366</v>
      </c>
      <c r="E289" s="23" t="s">
        <v>88</v>
      </c>
      <c r="F289" s="22">
        <v>140</v>
      </c>
      <c r="G289" s="41">
        <f t="shared" si="4"/>
        <v>0.65340909090909094</v>
      </c>
    </row>
    <row r="290" spans="2:7" s="27" customFormat="1" ht="15.75" customHeight="1" x14ac:dyDescent="0.2">
      <c r="B290" s="10" t="s">
        <v>114</v>
      </c>
      <c r="C290" s="43">
        <v>142.72</v>
      </c>
      <c r="D290" s="41">
        <v>0.6559848484848485</v>
      </c>
      <c r="E290" s="23" t="s">
        <v>88</v>
      </c>
      <c r="F290" s="22">
        <v>142.69999999999999</v>
      </c>
      <c r="G290" s="41">
        <f t="shared" si="4"/>
        <v>0.65596590909090913</v>
      </c>
    </row>
    <row r="291" spans="2:7" s="27" customFormat="1" ht="15.75" customHeight="1" x14ac:dyDescent="0.2">
      <c r="B291" s="7" t="s">
        <v>113</v>
      </c>
      <c r="C291" s="43">
        <v>143.00700000000001</v>
      </c>
      <c r="D291" s="41">
        <v>0.65625662878787883</v>
      </c>
      <c r="E291" s="23" t="s">
        <v>88</v>
      </c>
      <c r="F291" s="22">
        <v>143</v>
      </c>
      <c r="G291" s="41">
        <f t="shared" si="4"/>
        <v>0.65625</v>
      </c>
    </row>
    <row r="292" spans="2:7" s="27" customFormat="1" ht="15.75" customHeight="1" x14ac:dyDescent="0.2">
      <c r="B292" s="10" t="s">
        <v>112</v>
      </c>
      <c r="C292" s="43">
        <v>143.00700000000001</v>
      </c>
      <c r="D292" s="41">
        <v>0.65625662878787883</v>
      </c>
      <c r="E292" s="23" t="s">
        <v>88</v>
      </c>
      <c r="F292" s="22">
        <v>143</v>
      </c>
      <c r="G292" s="41">
        <f t="shared" si="4"/>
        <v>0.65625</v>
      </c>
    </row>
    <row r="293" spans="2:7" s="27" customFormat="1" ht="15.75" customHeight="1" x14ac:dyDescent="0.2">
      <c r="B293" s="10" t="s">
        <v>111</v>
      </c>
      <c r="C293" s="43">
        <v>143.11000000000001</v>
      </c>
      <c r="D293" s="41">
        <v>0.65635416666666668</v>
      </c>
      <c r="E293" s="23" t="s">
        <v>88</v>
      </c>
      <c r="F293" s="22">
        <v>143.1</v>
      </c>
      <c r="G293" s="41">
        <f t="shared" si="4"/>
        <v>0.65634469696969699</v>
      </c>
    </row>
    <row r="294" spans="2:7" s="27" customFormat="1" ht="15.75" customHeight="1" x14ac:dyDescent="0.2">
      <c r="B294" s="10" t="s">
        <v>110</v>
      </c>
      <c r="C294" s="43">
        <v>143.40700000000001</v>
      </c>
      <c r="D294" s="41">
        <v>0.65663541666666669</v>
      </c>
      <c r="E294" s="23" t="s">
        <v>88</v>
      </c>
      <c r="F294" s="22">
        <v>143.4</v>
      </c>
      <c r="G294" s="41">
        <f t="shared" si="4"/>
        <v>0.65662878787878798</v>
      </c>
    </row>
    <row r="295" spans="2:7" s="27" customFormat="1" ht="15.75" customHeight="1" x14ac:dyDescent="0.2">
      <c r="B295" s="10" t="s">
        <v>109</v>
      </c>
      <c r="C295" s="43">
        <v>143.78</v>
      </c>
      <c r="D295" s="41">
        <v>0.65698863636363636</v>
      </c>
      <c r="E295" s="23" t="s">
        <v>88</v>
      </c>
      <c r="F295" s="22">
        <v>143.80000000000001</v>
      </c>
      <c r="G295" s="41">
        <f t="shared" si="4"/>
        <v>0.65700757575757585</v>
      </c>
    </row>
    <row r="296" spans="2:7" s="27" customFormat="1" ht="15.75" customHeight="1" x14ac:dyDescent="0.2">
      <c r="B296" s="7" t="s">
        <v>108</v>
      </c>
      <c r="C296" s="43">
        <v>144.63999999999999</v>
      </c>
      <c r="D296" s="41">
        <v>0.65780303030303033</v>
      </c>
      <c r="E296" s="23" t="s">
        <v>88</v>
      </c>
      <c r="F296" s="22">
        <v>144.6</v>
      </c>
      <c r="G296" s="41">
        <f t="shared" si="4"/>
        <v>0.65776515151515158</v>
      </c>
    </row>
    <row r="297" spans="2:7" s="27" customFormat="1" ht="15.75" customHeight="1" x14ac:dyDescent="0.2">
      <c r="B297" s="10" t="s">
        <v>107</v>
      </c>
      <c r="C297" s="43">
        <v>144.63999999999999</v>
      </c>
      <c r="D297" s="41">
        <v>0.65780303030303033</v>
      </c>
      <c r="E297" s="23" t="s">
        <v>88</v>
      </c>
      <c r="F297" s="22">
        <v>144.6</v>
      </c>
      <c r="G297" s="41">
        <f t="shared" si="4"/>
        <v>0.65776515151515158</v>
      </c>
    </row>
    <row r="298" spans="2:7" s="27" customFormat="1" ht="15.75" customHeight="1" x14ac:dyDescent="0.2">
      <c r="B298" s="33" t="s">
        <v>101</v>
      </c>
      <c r="C298" s="46">
        <v>145.20099999999999</v>
      </c>
      <c r="D298" s="41">
        <v>0.65833428030303032</v>
      </c>
      <c r="E298" s="23" t="s">
        <v>88</v>
      </c>
      <c r="F298" s="45">
        <v>145.19999999999999</v>
      </c>
      <c r="G298" s="41">
        <f t="shared" si="4"/>
        <v>0.65833333333333333</v>
      </c>
    </row>
    <row r="299" spans="2:7" s="27" customFormat="1" ht="15.75" customHeight="1" x14ac:dyDescent="0.2">
      <c r="B299" s="33" t="s">
        <v>106</v>
      </c>
      <c r="C299" s="46">
        <v>145.38900000000001</v>
      </c>
      <c r="D299" s="41">
        <v>0.65851231060606064</v>
      </c>
      <c r="E299" s="23" t="s">
        <v>88</v>
      </c>
      <c r="F299" s="45">
        <v>145.4</v>
      </c>
      <c r="G299" s="41">
        <f t="shared" si="4"/>
        <v>0.65852272727272732</v>
      </c>
    </row>
    <row r="300" spans="2:7" s="27" customFormat="1" ht="15.75" customHeight="1" x14ac:dyDescent="0.2">
      <c r="B300" s="10" t="s">
        <v>105</v>
      </c>
      <c r="C300" s="43">
        <v>145.38900000000001</v>
      </c>
      <c r="D300" s="41">
        <v>0.65851231060606064</v>
      </c>
      <c r="E300" s="23" t="s">
        <v>88</v>
      </c>
      <c r="F300" s="22">
        <v>145.4</v>
      </c>
      <c r="G300" s="41">
        <f t="shared" si="4"/>
        <v>0.65852272727272732</v>
      </c>
    </row>
    <row r="301" spans="2:7" s="27" customFormat="1" ht="15.75" customHeight="1" x14ac:dyDescent="0.2">
      <c r="B301" s="33" t="s">
        <v>104</v>
      </c>
      <c r="C301" s="46">
        <v>145.38900000000001</v>
      </c>
      <c r="D301" s="41">
        <v>0.65851231060606064</v>
      </c>
      <c r="E301" s="23" t="s">
        <v>88</v>
      </c>
      <c r="F301" s="45">
        <v>145.4</v>
      </c>
      <c r="G301" s="41">
        <f t="shared" si="4"/>
        <v>0.65852272727272732</v>
      </c>
    </row>
    <row r="302" spans="2:7" s="27" customFormat="1" ht="15.75" customHeight="1" x14ac:dyDescent="0.2">
      <c r="B302" s="10" t="s">
        <v>103</v>
      </c>
      <c r="C302" s="43">
        <v>146.52799999999999</v>
      </c>
      <c r="D302" s="41">
        <v>0.65959090909090912</v>
      </c>
      <c r="E302" s="23" t="s">
        <v>88</v>
      </c>
      <c r="F302" s="22">
        <v>146.5</v>
      </c>
      <c r="G302" s="41">
        <f t="shared" si="4"/>
        <v>0.65956439393939403</v>
      </c>
    </row>
    <row r="303" spans="2:7" s="27" customFormat="1" ht="15.75" customHeight="1" x14ac:dyDescent="0.2">
      <c r="B303" s="33" t="s">
        <v>102</v>
      </c>
      <c r="C303" s="46">
        <v>147.31399999999999</v>
      </c>
      <c r="D303" s="41">
        <v>0.66033522727272731</v>
      </c>
      <c r="E303" s="23" t="s">
        <v>88</v>
      </c>
      <c r="F303" s="45">
        <v>147.30000000000001</v>
      </c>
      <c r="G303" s="41">
        <f t="shared" si="4"/>
        <v>0.66032196969696977</v>
      </c>
    </row>
    <row r="304" spans="2:7" s="27" customFormat="1" ht="15.75" customHeight="1" x14ac:dyDescent="0.2">
      <c r="B304" s="33" t="s">
        <v>101</v>
      </c>
      <c r="C304" s="46">
        <v>147.31399999999999</v>
      </c>
      <c r="D304" s="41">
        <v>0.66033522727272731</v>
      </c>
      <c r="E304" s="23" t="s">
        <v>88</v>
      </c>
      <c r="F304" s="45">
        <v>147.30000000000001</v>
      </c>
      <c r="G304" s="41">
        <f t="shared" si="4"/>
        <v>0.66032196969696977</v>
      </c>
    </row>
    <row r="305" spans="2:7" s="27" customFormat="1" ht="15.75" customHeight="1" x14ac:dyDescent="0.2">
      <c r="B305" s="33" t="s">
        <v>100</v>
      </c>
      <c r="C305" s="46">
        <v>147.511</v>
      </c>
      <c r="D305" s="41">
        <v>0.66052178030303033</v>
      </c>
      <c r="E305" s="23" t="s">
        <v>88</v>
      </c>
      <c r="F305" s="45">
        <v>147.5</v>
      </c>
      <c r="G305" s="41">
        <f t="shared" si="4"/>
        <v>0.66051136363636365</v>
      </c>
    </row>
    <row r="306" spans="2:7" s="27" customFormat="1" ht="15.75" customHeight="1" x14ac:dyDescent="0.2">
      <c r="B306" s="7" t="s">
        <v>95</v>
      </c>
      <c r="C306" s="43">
        <v>148.684</v>
      </c>
      <c r="D306" s="41">
        <v>0.66163257575757584</v>
      </c>
      <c r="E306" s="23" t="s">
        <v>88</v>
      </c>
      <c r="F306" s="22">
        <v>148.69999999999999</v>
      </c>
      <c r="G306" s="41">
        <f t="shared" si="4"/>
        <v>0.66164772727272725</v>
      </c>
    </row>
    <row r="307" spans="2:7" s="27" customFormat="1" ht="15.75" customHeight="1" x14ac:dyDescent="0.2">
      <c r="B307" s="10" t="s">
        <v>99</v>
      </c>
      <c r="C307" s="43">
        <v>148.684</v>
      </c>
      <c r="D307" s="41">
        <v>0.66163257575757584</v>
      </c>
      <c r="E307" s="23" t="s">
        <v>88</v>
      </c>
      <c r="F307" s="22">
        <v>148.69999999999999</v>
      </c>
      <c r="G307" s="41">
        <f t="shared" si="4"/>
        <v>0.66164772727272725</v>
      </c>
    </row>
    <row r="308" spans="2:7" s="27" customFormat="1" ht="15.75" customHeight="1" x14ac:dyDescent="0.2">
      <c r="B308" s="10" t="s">
        <v>98</v>
      </c>
      <c r="C308" s="43">
        <v>148.90299999999999</v>
      </c>
      <c r="D308" s="41">
        <v>0.6618399621212121</v>
      </c>
      <c r="E308" s="23" t="s">
        <v>88</v>
      </c>
      <c r="F308" s="50">
        <v>149.19999999999999</v>
      </c>
      <c r="G308" s="41">
        <f t="shared" si="4"/>
        <v>0.66212121212121211</v>
      </c>
    </row>
    <row r="309" spans="2:7" s="27" customFormat="1" ht="15.75" customHeight="1" x14ac:dyDescent="0.2">
      <c r="B309" s="10" t="s">
        <v>96</v>
      </c>
      <c r="C309" s="43">
        <v>149.51599999999999</v>
      </c>
      <c r="D309" s="41">
        <v>0.66242045454545462</v>
      </c>
      <c r="E309" s="23" t="s">
        <v>88</v>
      </c>
      <c r="F309" s="22">
        <v>149.30000000000001</v>
      </c>
      <c r="G309" s="41">
        <f t="shared" si="4"/>
        <v>0.66221590909090911</v>
      </c>
    </row>
    <row r="310" spans="2:7" s="27" customFormat="1" ht="15.75" customHeight="1" x14ac:dyDescent="0.2">
      <c r="B310" s="7" t="s">
        <v>95</v>
      </c>
      <c r="C310" s="43">
        <v>149.62100000000001</v>
      </c>
      <c r="D310" s="41">
        <v>0.66251988636363635</v>
      </c>
      <c r="E310" s="23" t="s">
        <v>88</v>
      </c>
      <c r="F310" s="22">
        <v>149.80000000000001</v>
      </c>
      <c r="G310" s="41">
        <f t="shared" si="4"/>
        <v>0.66268939393939397</v>
      </c>
    </row>
    <row r="311" spans="2:7" s="27" customFormat="1" ht="15.75" customHeight="1" x14ac:dyDescent="0.2">
      <c r="B311" s="10" t="s">
        <v>94</v>
      </c>
      <c r="C311" s="43">
        <v>149.62100000000001</v>
      </c>
      <c r="D311" s="41">
        <v>0.66251988636363635</v>
      </c>
      <c r="E311" s="23" t="s">
        <v>88</v>
      </c>
      <c r="F311" s="22">
        <v>149.80000000000001</v>
      </c>
      <c r="G311" s="41">
        <f t="shared" si="4"/>
        <v>0.66268939393939397</v>
      </c>
    </row>
    <row r="312" spans="2:7" s="27" customFormat="1" ht="15.75" customHeight="1" x14ac:dyDescent="0.2">
      <c r="B312" s="10" t="s">
        <v>97</v>
      </c>
      <c r="C312" s="43">
        <v>149.62100000000001</v>
      </c>
      <c r="D312" s="41">
        <v>0.66251988636363635</v>
      </c>
      <c r="E312" s="23" t="s">
        <v>88</v>
      </c>
      <c r="F312" s="22">
        <v>149.80000000000001</v>
      </c>
      <c r="G312" s="41">
        <f t="shared" si="4"/>
        <v>0.66268939393939397</v>
      </c>
    </row>
    <row r="313" spans="2:7" s="27" customFormat="1" ht="15.75" customHeight="1" x14ac:dyDescent="0.2">
      <c r="B313" s="10" t="s">
        <v>96</v>
      </c>
      <c r="C313" s="43">
        <v>150.06100000000001</v>
      </c>
      <c r="D313" s="41">
        <v>0.66293655303030308</v>
      </c>
      <c r="E313" s="23" t="s">
        <v>88</v>
      </c>
      <c r="F313" s="22">
        <v>149.9</v>
      </c>
      <c r="G313" s="41">
        <f t="shared" si="4"/>
        <v>0.66278409090909096</v>
      </c>
    </row>
    <row r="314" spans="2:7" s="27" customFormat="1" ht="15.75" customHeight="1" x14ac:dyDescent="0.2">
      <c r="B314" s="7" t="s">
        <v>95</v>
      </c>
      <c r="C314" s="43">
        <v>150.59299999999999</v>
      </c>
      <c r="D314" s="41">
        <v>0.66344034090909099</v>
      </c>
      <c r="E314" s="23" t="s">
        <v>88</v>
      </c>
      <c r="F314" s="22">
        <v>150.6</v>
      </c>
      <c r="G314" s="41">
        <f t="shared" si="4"/>
        <v>0.6634469696969697</v>
      </c>
    </row>
    <row r="315" spans="2:7" s="27" customFormat="1" ht="15.75" customHeight="1" x14ac:dyDescent="0.2">
      <c r="B315" s="10" t="s">
        <v>94</v>
      </c>
      <c r="C315" s="43">
        <v>150.59299999999999</v>
      </c>
      <c r="D315" s="41">
        <v>0.66344034090909099</v>
      </c>
      <c r="E315" s="23" t="s">
        <v>88</v>
      </c>
      <c r="F315" s="22">
        <v>150.6</v>
      </c>
      <c r="G315" s="41">
        <f t="shared" si="4"/>
        <v>0.6634469696969697</v>
      </c>
    </row>
    <row r="316" spans="2:7" s="27" customFormat="1" ht="15.75" customHeight="1" x14ac:dyDescent="0.2">
      <c r="B316" s="10" t="s">
        <v>93</v>
      </c>
      <c r="C316" s="43">
        <v>150.59299999999999</v>
      </c>
      <c r="D316" s="41">
        <v>0.66344034090909099</v>
      </c>
      <c r="E316" s="23" t="s">
        <v>88</v>
      </c>
      <c r="F316" s="22">
        <v>150.6</v>
      </c>
      <c r="G316" s="41">
        <f t="shared" si="4"/>
        <v>0.6634469696969697</v>
      </c>
    </row>
    <row r="317" spans="2:7" s="27" customFormat="1" ht="15.75" customHeight="1" x14ac:dyDescent="0.2">
      <c r="B317" s="48" t="s">
        <v>92</v>
      </c>
      <c r="C317" s="42">
        <v>152.90100000000001</v>
      </c>
      <c r="D317" s="41">
        <v>0.66562594696969701</v>
      </c>
      <c r="E317" s="23" t="s">
        <v>88</v>
      </c>
      <c r="F317" s="40">
        <v>152.9</v>
      </c>
      <c r="G317" s="41">
        <f t="shared" si="4"/>
        <v>0.66562500000000002</v>
      </c>
    </row>
    <row r="318" spans="2:7" s="27" customFormat="1" ht="15.75" customHeight="1" x14ac:dyDescent="0.2">
      <c r="B318" s="10" t="s">
        <v>91</v>
      </c>
      <c r="C318" s="43">
        <v>152.90100000000001</v>
      </c>
      <c r="D318" s="41">
        <v>0.66562594696969701</v>
      </c>
      <c r="E318" s="23" t="s">
        <v>88</v>
      </c>
      <c r="F318" s="22">
        <v>152.9</v>
      </c>
      <c r="G318" s="41">
        <f t="shared" si="4"/>
        <v>0.66562500000000002</v>
      </c>
    </row>
    <row r="319" spans="2:7" s="27" customFormat="1" ht="15.75" customHeight="1" x14ac:dyDescent="0.2">
      <c r="B319" s="7" t="s">
        <v>90</v>
      </c>
      <c r="C319" s="43">
        <v>152.90100000000001</v>
      </c>
      <c r="D319" s="41">
        <v>0.66562594696969701</v>
      </c>
      <c r="E319" s="23" t="s">
        <v>88</v>
      </c>
      <c r="F319" s="22">
        <v>152.9</v>
      </c>
      <c r="G319" s="41">
        <f t="shared" si="4"/>
        <v>0.66562500000000002</v>
      </c>
    </row>
    <row r="320" spans="2:7" s="27" customFormat="1" ht="15.75" customHeight="1" x14ac:dyDescent="0.2">
      <c r="B320" s="10" t="s">
        <v>89</v>
      </c>
      <c r="C320" s="43">
        <v>152.90100000000001</v>
      </c>
      <c r="D320" s="41">
        <v>0.66562594696969701</v>
      </c>
      <c r="E320" s="23" t="s">
        <v>88</v>
      </c>
      <c r="F320" s="22">
        <v>152.9</v>
      </c>
      <c r="G320" s="41">
        <f t="shared" si="4"/>
        <v>0.66562500000000002</v>
      </c>
    </row>
    <row r="321" spans="2:8" s="27" customFormat="1" ht="15.75" customHeight="1" x14ac:dyDescent="0.2">
      <c r="B321" s="10" t="s">
        <v>87</v>
      </c>
      <c r="C321" s="43">
        <v>153.989</v>
      </c>
      <c r="D321" s="41">
        <v>0.66665625000000006</v>
      </c>
      <c r="E321" s="23"/>
      <c r="F321" s="22">
        <v>153.9</v>
      </c>
      <c r="G321" s="41">
        <f t="shared" si="4"/>
        <v>0.66657196969696975</v>
      </c>
    </row>
    <row r="322" spans="2:8" s="27" customFormat="1" ht="15.75" customHeight="1" x14ac:dyDescent="0.2">
      <c r="B322" s="10" t="s">
        <v>86</v>
      </c>
      <c r="C322" s="43">
        <v>153.989</v>
      </c>
      <c r="D322" s="41">
        <v>0.66665625000000006</v>
      </c>
      <c r="E322" s="23"/>
      <c r="F322" s="22">
        <v>154.1</v>
      </c>
      <c r="G322" s="41">
        <f t="shared" si="4"/>
        <v>0.66676136363636362</v>
      </c>
    </row>
    <row r="323" spans="2:8" s="27" customFormat="1" ht="15.75" customHeight="1" x14ac:dyDescent="0.2">
      <c r="B323" s="10" t="s">
        <v>83</v>
      </c>
      <c r="C323" s="43">
        <v>153.989</v>
      </c>
      <c r="D323" s="41">
        <v>0.66665625000000006</v>
      </c>
      <c r="E323" s="23"/>
      <c r="F323" s="22">
        <v>154.1</v>
      </c>
      <c r="G323" s="41">
        <f t="shared" si="4"/>
        <v>0.66676136363636362</v>
      </c>
    </row>
    <row r="324" spans="2:8" s="27" customFormat="1" ht="15.75" customHeight="1" x14ac:dyDescent="0.2">
      <c r="B324" s="10" t="s">
        <v>85</v>
      </c>
      <c r="C324" s="43">
        <v>153.989</v>
      </c>
      <c r="D324" s="41">
        <v>0.66665625000000006</v>
      </c>
      <c r="E324" s="23"/>
      <c r="F324" s="22">
        <v>154.19999999999999</v>
      </c>
      <c r="G324" s="41">
        <f t="shared" si="4"/>
        <v>0.66685606060606062</v>
      </c>
    </row>
    <row r="325" spans="2:8" s="27" customFormat="1" ht="15.75" customHeight="1" x14ac:dyDescent="0.2">
      <c r="B325" s="11" t="s">
        <v>84</v>
      </c>
      <c r="C325" s="42">
        <v>153.989</v>
      </c>
      <c r="D325" s="41">
        <v>0.66665625000000006</v>
      </c>
      <c r="E325" s="23"/>
      <c r="F325" s="40">
        <v>154.19999999999999</v>
      </c>
      <c r="G325" s="41">
        <f t="shared" si="4"/>
        <v>0.66685606060606062</v>
      </c>
    </row>
    <row r="326" spans="2:8" s="27" customFormat="1" ht="15.75" customHeight="1" x14ac:dyDescent="0.2">
      <c r="B326" s="10" t="s">
        <v>83</v>
      </c>
      <c r="C326" s="43">
        <v>154.619</v>
      </c>
      <c r="D326" s="41">
        <v>0.66725284090909098</v>
      </c>
      <c r="E326" s="23"/>
      <c r="F326" s="22">
        <v>154.5</v>
      </c>
      <c r="G326" s="41">
        <f t="shared" si="4"/>
        <v>0.6671401515151516</v>
      </c>
    </row>
    <row r="327" spans="2:8" s="27" customFormat="1" ht="15.75" customHeight="1" x14ac:dyDescent="0.2">
      <c r="B327" s="10" t="s">
        <v>82</v>
      </c>
      <c r="C327" s="43">
        <v>154.619</v>
      </c>
      <c r="D327" s="41">
        <v>0.66725284090909098</v>
      </c>
      <c r="E327" s="23"/>
      <c r="F327" s="22">
        <v>154.69999999999999</v>
      </c>
      <c r="G327" s="41">
        <f t="shared" si="4"/>
        <v>0.66732954545454548</v>
      </c>
    </row>
    <row r="328" spans="2:8" s="27" customFormat="1" ht="15.75" customHeight="1" x14ac:dyDescent="0.2">
      <c r="B328" s="10" t="s">
        <v>81</v>
      </c>
      <c r="C328" s="43">
        <v>154.619</v>
      </c>
      <c r="D328" s="41">
        <v>0.66725284090909098</v>
      </c>
      <c r="E328" s="23"/>
      <c r="F328" s="22">
        <v>154.9</v>
      </c>
      <c r="G328" s="41">
        <f t="shared" ref="G328:G391" si="5">TIME(12,30,0)+F328/44/24</f>
        <v>0.66751893939393947</v>
      </c>
    </row>
    <row r="329" spans="2:8" s="27" customFormat="1" ht="15.75" customHeight="1" x14ac:dyDescent="0.2">
      <c r="B329" s="10" t="s">
        <v>80</v>
      </c>
      <c r="C329" s="43">
        <v>156.13399999999999</v>
      </c>
      <c r="D329" s="41">
        <v>0.66868749999999999</v>
      </c>
      <c r="E329" s="23"/>
      <c r="F329" s="22">
        <v>156.19999999999999</v>
      </c>
      <c r="G329" s="41">
        <f t="shared" si="5"/>
        <v>0.66875000000000007</v>
      </c>
    </row>
    <row r="330" spans="2:8" s="27" customFormat="1" ht="15.75" customHeight="1" x14ac:dyDescent="0.2">
      <c r="B330" s="11" t="s">
        <v>79</v>
      </c>
      <c r="C330" s="42">
        <v>156.416</v>
      </c>
      <c r="D330" s="41">
        <v>0.66895454545454547</v>
      </c>
      <c r="E330" s="23"/>
      <c r="F330" s="49">
        <v>156.4</v>
      </c>
      <c r="G330" s="41">
        <f t="shared" si="5"/>
        <v>0.66893939393939394</v>
      </c>
      <c r="H330" s="47"/>
    </row>
    <row r="331" spans="2:8" s="27" customFormat="1" ht="15.75" customHeight="1" x14ac:dyDescent="0.2">
      <c r="B331" s="48" t="s">
        <v>78</v>
      </c>
      <c r="C331" s="42">
        <v>156.601</v>
      </c>
      <c r="D331" s="41">
        <v>0.66912973484848493</v>
      </c>
      <c r="E331" s="23"/>
      <c r="F331" s="40">
        <v>156.6</v>
      </c>
      <c r="G331" s="41">
        <f t="shared" si="5"/>
        <v>0.66912878787878793</v>
      </c>
      <c r="H331" s="47"/>
    </row>
    <row r="332" spans="2:8" s="27" customFormat="1" ht="17.25" customHeight="1" x14ac:dyDescent="0.2">
      <c r="B332" s="10" t="s">
        <v>73</v>
      </c>
      <c r="C332" s="43">
        <v>156.90600000000001</v>
      </c>
      <c r="D332" s="41">
        <v>0.66941856060606064</v>
      </c>
      <c r="E332" s="23"/>
      <c r="F332" s="22">
        <v>156.9</v>
      </c>
      <c r="G332" s="41">
        <f t="shared" si="5"/>
        <v>0.66941287878787881</v>
      </c>
    </row>
    <row r="333" spans="2:8" s="27" customFormat="1" ht="17.25" customHeight="1" x14ac:dyDescent="0.2">
      <c r="B333" s="10" t="s">
        <v>72</v>
      </c>
      <c r="C333" s="43">
        <v>156.90600000000001</v>
      </c>
      <c r="D333" s="41">
        <v>0.66941856060606064</v>
      </c>
      <c r="E333" s="23"/>
      <c r="F333" s="22">
        <v>156.9</v>
      </c>
      <c r="G333" s="41">
        <f t="shared" si="5"/>
        <v>0.66941287878787881</v>
      </c>
    </row>
    <row r="334" spans="2:8" s="27" customFormat="1" ht="17.25" customHeight="1" x14ac:dyDescent="0.2">
      <c r="B334" s="10" t="s">
        <v>71</v>
      </c>
      <c r="C334" s="43">
        <v>157.303</v>
      </c>
      <c r="D334" s="41">
        <v>0.66979450757575765</v>
      </c>
      <c r="E334" s="23"/>
      <c r="F334" s="22">
        <v>157.30000000000001</v>
      </c>
      <c r="G334" s="41">
        <f t="shared" si="5"/>
        <v>0.66979166666666667</v>
      </c>
    </row>
    <row r="335" spans="2:8" s="27" customFormat="1" ht="17.25" customHeight="1" x14ac:dyDescent="0.2">
      <c r="B335" s="10" t="s">
        <v>70</v>
      </c>
      <c r="C335" s="43">
        <v>157.488</v>
      </c>
      <c r="D335" s="41">
        <v>0.66996969696969699</v>
      </c>
      <c r="E335" s="23"/>
      <c r="F335" s="22">
        <v>157.5</v>
      </c>
      <c r="G335" s="41">
        <f t="shared" si="5"/>
        <v>0.66998106060606066</v>
      </c>
    </row>
    <row r="336" spans="2:8" s="27" customFormat="1" ht="17.25" customHeight="1" x14ac:dyDescent="0.2">
      <c r="B336" s="10" t="s">
        <v>69</v>
      </c>
      <c r="C336" s="43">
        <v>157.61099999999999</v>
      </c>
      <c r="D336" s="41">
        <v>0.67008617424242423</v>
      </c>
      <c r="E336" s="23"/>
      <c r="F336" s="22">
        <v>157.6</v>
      </c>
      <c r="G336" s="41">
        <f t="shared" si="5"/>
        <v>0.67007575757575766</v>
      </c>
    </row>
    <row r="337" spans="2:7" s="27" customFormat="1" ht="17.25" customHeight="1" x14ac:dyDescent="0.2">
      <c r="B337" s="10" t="s">
        <v>68</v>
      </c>
      <c r="C337" s="43">
        <v>157.69800000000001</v>
      </c>
      <c r="D337" s="41">
        <v>0.67016856060606067</v>
      </c>
      <c r="E337" s="23"/>
      <c r="F337" s="22">
        <v>157.70000000000002</v>
      </c>
      <c r="G337" s="41">
        <f t="shared" si="5"/>
        <v>0.67017045454545454</v>
      </c>
    </row>
    <row r="338" spans="2:7" s="27" customFormat="1" ht="17.25" customHeight="1" x14ac:dyDescent="0.2">
      <c r="B338" s="10" t="s">
        <v>67</v>
      </c>
      <c r="C338" s="42">
        <v>157.69800000000001</v>
      </c>
      <c r="D338" s="41">
        <v>0.67016856060606067</v>
      </c>
      <c r="E338" s="23"/>
      <c r="F338" s="40">
        <v>157.70000000000002</v>
      </c>
      <c r="G338" s="41">
        <f t="shared" si="5"/>
        <v>0.67017045454545454</v>
      </c>
    </row>
    <row r="339" spans="2:7" s="27" customFormat="1" ht="17.25" customHeight="1" x14ac:dyDescent="0.2">
      <c r="B339" s="10" t="s">
        <v>77</v>
      </c>
      <c r="C339" s="43">
        <v>157.779</v>
      </c>
      <c r="D339" s="41">
        <v>0.67024526515151517</v>
      </c>
      <c r="E339" s="23"/>
      <c r="F339" s="22">
        <v>157.80000000000001</v>
      </c>
      <c r="G339" s="41">
        <f t="shared" si="5"/>
        <v>0.67026515151515154</v>
      </c>
    </row>
    <row r="340" spans="2:7" s="27" customFormat="1" ht="17.25" customHeight="1" x14ac:dyDescent="0.2">
      <c r="B340" s="10" t="s">
        <v>65</v>
      </c>
      <c r="C340" s="43">
        <v>157.90100000000001</v>
      </c>
      <c r="D340" s="41">
        <v>0.67036079545454552</v>
      </c>
      <c r="E340" s="23"/>
      <c r="F340" s="22">
        <v>157.9</v>
      </c>
      <c r="G340" s="41">
        <f t="shared" si="5"/>
        <v>0.67035984848484853</v>
      </c>
    </row>
    <row r="341" spans="2:7" s="27" customFormat="1" ht="17.25" customHeight="1" x14ac:dyDescent="0.2">
      <c r="B341" s="10" t="s">
        <v>64</v>
      </c>
      <c r="C341" s="42">
        <v>158.09800000000001</v>
      </c>
      <c r="D341" s="41">
        <v>0.67054734848484854</v>
      </c>
      <c r="E341" s="23"/>
      <c r="F341" s="40">
        <v>158.1</v>
      </c>
      <c r="G341" s="41">
        <f t="shared" si="5"/>
        <v>0.67054924242424252</v>
      </c>
    </row>
    <row r="342" spans="2:7" s="27" customFormat="1" ht="17.25" customHeight="1" x14ac:dyDescent="0.2">
      <c r="B342" s="10" t="s">
        <v>63</v>
      </c>
      <c r="C342" s="42">
        <v>158.31200000000001</v>
      </c>
      <c r="D342" s="41">
        <v>0.67075000000000007</v>
      </c>
      <c r="E342" s="23"/>
      <c r="F342" s="40">
        <v>158.30000000000001</v>
      </c>
      <c r="G342" s="41">
        <f t="shared" si="5"/>
        <v>0.6707386363636364</v>
      </c>
    </row>
    <row r="343" spans="2:7" s="27" customFormat="1" ht="17.25" customHeight="1" x14ac:dyDescent="0.2">
      <c r="B343" s="10" t="s">
        <v>62</v>
      </c>
      <c r="C343" s="43">
        <v>158.595</v>
      </c>
      <c r="D343" s="41">
        <v>0.67101799242424243</v>
      </c>
      <c r="E343" s="23"/>
      <c r="F343" s="22">
        <v>158.6</v>
      </c>
      <c r="G343" s="41">
        <f t="shared" si="5"/>
        <v>0.67102272727272727</v>
      </c>
    </row>
    <row r="344" spans="2:7" s="27" customFormat="1" ht="17.25" customHeight="1" x14ac:dyDescent="0.2">
      <c r="B344" s="10" t="s">
        <v>61</v>
      </c>
      <c r="C344" s="43">
        <v>158.74700000000001</v>
      </c>
      <c r="D344" s="41">
        <v>0.67116193181818184</v>
      </c>
      <c r="E344" s="23"/>
      <c r="F344" s="22">
        <v>158.80000000000001</v>
      </c>
      <c r="G344" s="41">
        <f t="shared" si="5"/>
        <v>0.67121212121212126</v>
      </c>
    </row>
    <row r="345" spans="2:7" s="27" customFormat="1" ht="17.25" customHeight="1" x14ac:dyDescent="0.2">
      <c r="B345" s="10" t="s">
        <v>60</v>
      </c>
      <c r="C345" s="43">
        <v>159.41399999999999</v>
      </c>
      <c r="D345" s="41">
        <v>0.67179356060606066</v>
      </c>
      <c r="E345" s="23"/>
      <c r="F345" s="22">
        <v>159.4</v>
      </c>
      <c r="G345" s="41">
        <f t="shared" si="5"/>
        <v>0.67178030303030312</v>
      </c>
    </row>
    <row r="346" spans="2:7" s="27" customFormat="1" ht="17.25" customHeight="1" x14ac:dyDescent="0.2">
      <c r="B346" s="10" t="s">
        <v>59</v>
      </c>
      <c r="C346" s="43">
        <v>159.595</v>
      </c>
      <c r="D346" s="41">
        <v>0.67196496212121215</v>
      </c>
      <c r="E346" s="23"/>
      <c r="F346" s="22">
        <v>159.6</v>
      </c>
      <c r="G346" s="41">
        <f t="shared" si="5"/>
        <v>0.67196969696969699</v>
      </c>
    </row>
    <row r="347" spans="2:7" s="27" customFormat="1" ht="17.25" customHeight="1" x14ac:dyDescent="0.2">
      <c r="B347" s="10" t="s">
        <v>58</v>
      </c>
      <c r="C347" s="43">
        <v>159.70099999999999</v>
      </c>
      <c r="D347" s="41">
        <v>0.67206534090909098</v>
      </c>
      <c r="E347" s="23"/>
      <c r="F347" s="22">
        <v>159.70000000000002</v>
      </c>
      <c r="G347" s="41">
        <f t="shared" si="5"/>
        <v>0.67206439393939399</v>
      </c>
    </row>
    <row r="348" spans="2:7" s="27" customFormat="1" ht="17.25" customHeight="1" x14ac:dyDescent="0.2">
      <c r="B348" s="10" t="s">
        <v>57</v>
      </c>
      <c r="C348" s="43">
        <v>160.02699999999999</v>
      </c>
      <c r="D348" s="41">
        <v>0.67237405303030306</v>
      </c>
      <c r="E348" s="23"/>
      <c r="F348" s="22">
        <v>160</v>
      </c>
      <c r="G348" s="41">
        <f t="shared" si="5"/>
        <v>0.67234848484848486</v>
      </c>
    </row>
    <row r="349" spans="2:7" s="27" customFormat="1" ht="17.25" customHeight="1" x14ac:dyDescent="0.2">
      <c r="B349" s="10" t="s">
        <v>56</v>
      </c>
      <c r="C349" s="43">
        <v>160.09800000000001</v>
      </c>
      <c r="D349" s="41">
        <v>0.67244128787878799</v>
      </c>
      <c r="E349" s="23"/>
      <c r="F349" s="22">
        <v>160.1</v>
      </c>
      <c r="G349" s="41">
        <f t="shared" si="5"/>
        <v>0.67244318181818186</v>
      </c>
    </row>
    <row r="350" spans="2:7" s="27" customFormat="1" ht="17.25" customHeight="1" x14ac:dyDescent="0.2">
      <c r="B350" s="10" t="s">
        <v>55</v>
      </c>
      <c r="C350" s="43">
        <v>160.17500000000001</v>
      </c>
      <c r="D350" s="41">
        <v>0.67251420454545463</v>
      </c>
      <c r="E350" s="23"/>
      <c r="F350" s="22">
        <v>160.20000000000002</v>
      </c>
      <c r="G350" s="41">
        <f t="shared" si="5"/>
        <v>0.67253787878787885</v>
      </c>
    </row>
    <row r="351" spans="2:7" s="27" customFormat="1" ht="17.25" customHeight="1" x14ac:dyDescent="0.2">
      <c r="B351" s="10" t="s">
        <v>54</v>
      </c>
      <c r="C351" s="42">
        <v>160.17500000000001</v>
      </c>
      <c r="D351" s="41">
        <v>0.67251420454545463</v>
      </c>
      <c r="E351" s="23"/>
      <c r="F351" s="40">
        <v>160.20000000000002</v>
      </c>
      <c r="G351" s="41">
        <f t="shared" si="5"/>
        <v>0.67253787878787885</v>
      </c>
    </row>
    <row r="352" spans="2:7" s="27" customFormat="1" ht="17.25" customHeight="1" x14ac:dyDescent="0.2">
      <c r="B352" s="10" t="s">
        <v>53</v>
      </c>
      <c r="C352" s="43">
        <v>160.25200000000001</v>
      </c>
      <c r="D352" s="41">
        <v>0.67258712121212127</v>
      </c>
      <c r="E352" s="23"/>
      <c r="F352" s="22">
        <v>160.30000000000001</v>
      </c>
      <c r="G352" s="41">
        <f t="shared" si="5"/>
        <v>0.67263257575757585</v>
      </c>
    </row>
    <row r="353" spans="1:7" s="27" customFormat="1" ht="17.25" customHeight="1" x14ac:dyDescent="0.2">
      <c r="B353" s="10" t="s">
        <v>52</v>
      </c>
      <c r="C353" s="43">
        <v>160.48500000000001</v>
      </c>
      <c r="D353" s="41">
        <v>0.67280776515151519</v>
      </c>
      <c r="E353" s="23"/>
      <c r="F353" s="22">
        <v>160.5</v>
      </c>
      <c r="G353" s="41">
        <f t="shared" si="5"/>
        <v>0.67282196969696972</v>
      </c>
    </row>
    <row r="354" spans="1:7" s="27" customFormat="1" ht="17.25" customHeight="1" x14ac:dyDescent="0.2">
      <c r="B354" s="10" t="s">
        <v>76</v>
      </c>
      <c r="C354" s="43">
        <v>160.601</v>
      </c>
      <c r="D354" s="41">
        <v>0.67291761363636371</v>
      </c>
      <c r="E354" s="23"/>
      <c r="F354" s="22">
        <v>160.6</v>
      </c>
      <c r="G354" s="41">
        <f t="shared" si="5"/>
        <v>0.67291666666666672</v>
      </c>
    </row>
    <row r="355" spans="1:7" s="27" customFormat="1" ht="17.25" customHeight="1" x14ac:dyDescent="0.2">
      <c r="B355" s="10" t="s">
        <v>50</v>
      </c>
      <c r="C355" s="43">
        <v>160.89699999999999</v>
      </c>
      <c r="D355" s="41">
        <v>0.67319791666666673</v>
      </c>
      <c r="E355" s="23"/>
      <c r="F355" s="22">
        <v>160.9</v>
      </c>
      <c r="G355" s="41">
        <f t="shared" si="5"/>
        <v>0.67320075757575759</v>
      </c>
    </row>
    <row r="356" spans="1:7" s="27" customFormat="1" ht="17.25" customHeight="1" x14ac:dyDescent="0.2">
      <c r="B356" s="10" t="s">
        <v>50</v>
      </c>
      <c r="C356" s="43">
        <v>160.99799999999999</v>
      </c>
      <c r="D356" s="41">
        <v>0.6732935606060606</v>
      </c>
      <c r="E356" s="23"/>
      <c r="F356" s="22">
        <v>161</v>
      </c>
      <c r="G356" s="41">
        <f t="shared" si="5"/>
        <v>0.67329545454545459</v>
      </c>
    </row>
    <row r="357" spans="1:7" s="27" customFormat="1" ht="17.25" customHeight="1" x14ac:dyDescent="0.2">
      <c r="B357" s="10" t="s">
        <v>49</v>
      </c>
      <c r="C357" s="43">
        <v>161.32499999999999</v>
      </c>
      <c r="D357" s="41">
        <v>0.67360321969696968</v>
      </c>
      <c r="E357" s="23"/>
      <c r="F357" s="22">
        <v>161.30000000000001</v>
      </c>
      <c r="G357" s="41">
        <f t="shared" si="5"/>
        <v>0.67357954545454546</v>
      </c>
    </row>
    <row r="358" spans="1:7" s="27" customFormat="1" ht="17.25" customHeight="1" x14ac:dyDescent="0.2">
      <c r="B358" s="35" t="s">
        <v>48</v>
      </c>
      <c r="C358" s="43">
        <v>161.70500000000001</v>
      </c>
      <c r="D358" s="41">
        <v>0.67396306818181828</v>
      </c>
      <c r="E358" s="23"/>
      <c r="F358" s="22">
        <v>161.70000000000002</v>
      </c>
      <c r="G358" s="41">
        <f t="shared" si="5"/>
        <v>0.67395833333333344</v>
      </c>
    </row>
    <row r="359" spans="1:7" s="27" customFormat="1" ht="17.25" customHeight="1" x14ac:dyDescent="0.2">
      <c r="B359" s="10" t="s">
        <v>47</v>
      </c>
      <c r="C359" s="43">
        <v>161.9</v>
      </c>
      <c r="D359" s="41">
        <v>0.67414772727272732</v>
      </c>
      <c r="E359" s="23"/>
      <c r="F359" s="22">
        <v>161.9</v>
      </c>
      <c r="G359" s="41">
        <f t="shared" si="5"/>
        <v>0.67414772727272732</v>
      </c>
    </row>
    <row r="360" spans="1:7" s="27" customFormat="1" ht="17.25" customHeight="1" x14ac:dyDescent="0.2">
      <c r="B360" s="10" t="s">
        <v>46</v>
      </c>
      <c r="C360" s="43">
        <v>162.09399999999999</v>
      </c>
      <c r="D360" s="41">
        <v>0.67433143939393947</v>
      </c>
      <c r="E360" s="23"/>
      <c r="F360" s="22">
        <v>162.1</v>
      </c>
      <c r="G360" s="41">
        <f t="shared" si="5"/>
        <v>0.67433712121212119</v>
      </c>
    </row>
    <row r="361" spans="1:7" s="27" customFormat="1" ht="17.25" customHeight="1" x14ac:dyDescent="0.2">
      <c r="B361" s="10" t="s">
        <v>45</v>
      </c>
      <c r="C361" s="43">
        <v>162.19900000000001</v>
      </c>
      <c r="D361" s="41">
        <v>0.6744308712121212</v>
      </c>
      <c r="E361" s="23"/>
      <c r="F361" s="22">
        <v>162.20000000000002</v>
      </c>
      <c r="G361" s="41">
        <f t="shared" si="5"/>
        <v>0.6744318181818183</v>
      </c>
    </row>
    <row r="362" spans="1:7" s="27" customFormat="1" ht="17.25" customHeight="1" x14ac:dyDescent="0.2">
      <c r="B362" s="10" t="s">
        <v>44</v>
      </c>
      <c r="C362" s="43">
        <v>162.584</v>
      </c>
      <c r="D362" s="41">
        <v>0.67479545454545464</v>
      </c>
      <c r="E362" s="23"/>
      <c r="F362" s="22">
        <v>162.6</v>
      </c>
      <c r="G362" s="41">
        <f t="shared" si="5"/>
        <v>0.67481060606060606</v>
      </c>
    </row>
    <row r="363" spans="1:7" s="27" customFormat="1" ht="17.25" customHeight="1" x14ac:dyDescent="0.2">
      <c r="B363" s="33" t="s">
        <v>43</v>
      </c>
      <c r="C363" s="46">
        <v>162.89099999999999</v>
      </c>
      <c r="D363" s="41">
        <v>0.67508617424242423</v>
      </c>
      <c r="E363" s="23"/>
      <c r="F363" s="45">
        <v>162.9</v>
      </c>
      <c r="G363" s="41">
        <f t="shared" si="5"/>
        <v>0.67509469696969704</v>
      </c>
    </row>
    <row r="364" spans="1:7" s="27" customFormat="1" ht="17.25" customHeight="1" x14ac:dyDescent="0.2">
      <c r="B364" s="33" t="s">
        <v>42</v>
      </c>
      <c r="C364" s="46">
        <v>163.18</v>
      </c>
      <c r="D364" s="41">
        <v>0.67535984848484854</v>
      </c>
      <c r="E364" s="23"/>
      <c r="F364" s="45">
        <v>163.20000000000002</v>
      </c>
      <c r="G364" s="41">
        <f t="shared" si="5"/>
        <v>0.67537878787878791</v>
      </c>
    </row>
    <row r="365" spans="1:7" s="27" customFormat="1" ht="17.25" customHeight="1" x14ac:dyDescent="0.2">
      <c r="B365" s="10" t="s">
        <v>41</v>
      </c>
      <c r="C365" s="43">
        <v>163.70400000000001</v>
      </c>
      <c r="D365" s="41">
        <v>0.67585606060606063</v>
      </c>
      <c r="E365" s="23"/>
      <c r="F365" s="22">
        <v>163.70000000000002</v>
      </c>
      <c r="G365" s="41">
        <f t="shared" si="5"/>
        <v>0.67585227272727277</v>
      </c>
    </row>
    <row r="366" spans="1:7" s="27" customFormat="1" ht="17.25" customHeight="1" x14ac:dyDescent="0.2">
      <c r="A366" s="44"/>
      <c r="B366" s="30" t="s">
        <v>75</v>
      </c>
      <c r="C366" s="42">
        <v>163.70400000000001</v>
      </c>
      <c r="D366" s="41">
        <v>0.67585606060606063</v>
      </c>
      <c r="E366" s="23"/>
      <c r="F366" s="40">
        <v>163.70000000000002</v>
      </c>
      <c r="G366" s="41">
        <f t="shared" si="5"/>
        <v>0.67585227272727277</v>
      </c>
    </row>
    <row r="367" spans="1:7" s="27" customFormat="1" ht="17.25" customHeight="1" x14ac:dyDescent="0.2">
      <c r="B367" s="10" t="s">
        <v>39</v>
      </c>
      <c r="C367" s="43">
        <v>164.101</v>
      </c>
      <c r="D367" s="41">
        <v>0.67623200757575763</v>
      </c>
      <c r="E367" s="23"/>
      <c r="F367" s="22">
        <v>164.1</v>
      </c>
      <c r="G367" s="41">
        <f t="shared" si="5"/>
        <v>0.67623106060606064</v>
      </c>
    </row>
    <row r="368" spans="1:7" s="27" customFormat="1" ht="17.25" customHeight="1" x14ac:dyDescent="0.2">
      <c r="B368" s="10" t="s">
        <v>38</v>
      </c>
      <c r="C368" s="43">
        <v>164.101</v>
      </c>
      <c r="D368" s="41">
        <v>0.67623200757575763</v>
      </c>
      <c r="E368" s="23"/>
      <c r="F368" s="22">
        <v>164.1</v>
      </c>
      <c r="G368" s="41">
        <f t="shared" si="5"/>
        <v>0.67623106060606064</v>
      </c>
    </row>
    <row r="369" spans="2:7" s="27" customFormat="1" ht="17.25" customHeight="1" x14ac:dyDescent="0.2">
      <c r="B369" s="10" t="s">
        <v>37</v>
      </c>
      <c r="C369" s="43">
        <v>164.29400000000001</v>
      </c>
      <c r="D369" s="41">
        <v>0.6764147727272728</v>
      </c>
      <c r="E369" s="23"/>
      <c r="F369" s="22">
        <v>164.3</v>
      </c>
      <c r="G369" s="41">
        <f t="shared" si="5"/>
        <v>0.67642045454545463</v>
      </c>
    </row>
    <row r="370" spans="2:7" s="27" customFormat="1" ht="17.25" customHeight="1" x14ac:dyDescent="0.2">
      <c r="B370" s="10" t="s">
        <v>36</v>
      </c>
      <c r="C370" s="43">
        <v>165.59899999999999</v>
      </c>
      <c r="D370" s="41">
        <v>0.67765056818181824</v>
      </c>
      <c r="E370" s="23"/>
      <c r="F370" s="22">
        <v>165.6</v>
      </c>
      <c r="G370" s="41">
        <f t="shared" si="5"/>
        <v>0.67765151515151523</v>
      </c>
    </row>
    <row r="371" spans="2:7" s="27" customFormat="1" ht="17.25" customHeight="1" x14ac:dyDescent="0.2">
      <c r="B371" s="11" t="s">
        <v>74</v>
      </c>
      <c r="C371" s="42">
        <v>165.76900000000001</v>
      </c>
      <c r="D371" s="41">
        <v>0.67781155303030305</v>
      </c>
      <c r="E371" s="23"/>
      <c r="F371" s="40">
        <v>165.8</v>
      </c>
      <c r="G371" s="41">
        <f t="shared" si="5"/>
        <v>0.67784090909090911</v>
      </c>
    </row>
    <row r="372" spans="2:7" s="27" customFormat="1" ht="17.25" customHeight="1" x14ac:dyDescent="0.2">
      <c r="B372" s="10" t="s">
        <v>73</v>
      </c>
      <c r="C372" s="43">
        <v>166.00200000000001</v>
      </c>
      <c r="D372" s="41">
        <v>0.67803219696969697</v>
      </c>
      <c r="E372" s="23"/>
      <c r="F372" s="22">
        <v>166</v>
      </c>
      <c r="G372" s="41">
        <f t="shared" si="5"/>
        <v>0.67803030303030309</v>
      </c>
    </row>
    <row r="373" spans="2:7" s="27" customFormat="1" ht="17.25" customHeight="1" x14ac:dyDescent="0.2">
      <c r="B373" s="10" t="s">
        <v>72</v>
      </c>
      <c r="C373" s="43">
        <v>166.30699999999999</v>
      </c>
      <c r="D373" s="41">
        <v>0.67832102272727279</v>
      </c>
      <c r="E373" s="23"/>
      <c r="F373" s="22">
        <v>166.3</v>
      </c>
      <c r="G373" s="41">
        <f t="shared" si="5"/>
        <v>0.67831439393939397</v>
      </c>
    </row>
    <row r="374" spans="2:7" s="27" customFormat="1" ht="17.25" customHeight="1" x14ac:dyDescent="0.2">
      <c r="B374" s="10" t="s">
        <v>71</v>
      </c>
      <c r="C374" s="43">
        <v>166.30699999999999</v>
      </c>
      <c r="D374" s="41">
        <v>0.67832102272727279</v>
      </c>
      <c r="E374" s="23"/>
      <c r="F374" s="22">
        <v>166.3</v>
      </c>
      <c r="G374" s="41">
        <f t="shared" si="5"/>
        <v>0.67831439393939397</v>
      </c>
    </row>
    <row r="375" spans="2:7" s="27" customFormat="1" ht="17.25" customHeight="1" x14ac:dyDescent="0.2">
      <c r="B375" s="10" t="s">
        <v>70</v>
      </c>
      <c r="C375" s="43">
        <v>166.703</v>
      </c>
      <c r="D375" s="41">
        <v>0.67869602272727281</v>
      </c>
      <c r="E375" s="23"/>
      <c r="F375" s="22">
        <v>166.70000000000002</v>
      </c>
      <c r="G375" s="41">
        <f t="shared" si="5"/>
        <v>0.67869318181818183</v>
      </c>
    </row>
    <row r="376" spans="2:7" s="27" customFormat="1" ht="17.25" customHeight="1" x14ac:dyDescent="0.2">
      <c r="B376" s="10" t="s">
        <v>69</v>
      </c>
      <c r="C376" s="43">
        <v>166.92099999999999</v>
      </c>
      <c r="D376" s="41">
        <v>0.67890246212121219</v>
      </c>
      <c r="E376" s="23"/>
      <c r="F376" s="22">
        <v>166.9</v>
      </c>
      <c r="G376" s="41">
        <f t="shared" si="5"/>
        <v>0.67888257575757582</v>
      </c>
    </row>
    <row r="377" spans="2:7" s="27" customFormat="1" ht="17.25" customHeight="1" x14ac:dyDescent="0.2">
      <c r="B377" s="10" t="s">
        <v>68</v>
      </c>
      <c r="C377" s="43">
        <v>166.99700000000001</v>
      </c>
      <c r="D377" s="41">
        <v>0.67897443181818184</v>
      </c>
      <c r="E377" s="23"/>
      <c r="F377" s="22">
        <v>167</v>
      </c>
      <c r="G377" s="41">
        <f t="shared" si="5"/>
        <v>0.67897727272727271</v>
      </c>
    </row>
    <row r="378" spans="2:7" s="27" customFormat="1" ht="17.25" customHeight="1" x14ac:dyDescent="0.2">
      <c r="B378" s="10" t="s">
        <v>67</v>
      </c>
      <c r="C378" s="42">
        <v>167.101</v>
      </c>
      <c r="D378" s="41">
        <v>0.67907291666666669</v>
      </c>
      <c r="E378" s="23"/>
      <c r="F378" s="40">
        <v>167.10000000000002</v>
      </c>
      <c r="G378" s="41">
        <f t="shared" si="5"/>
        <v>0.67907196969696981</v>
      </c>
    </row>
    <row r="379" spans="2:7" s="27" customFormat="1" ht="17.25" customHeight="1" x14ac:dyDescent="0.2">
      <c r="B379" s="10" t="s">
        <v>66</v>
      </c>
      <c r="C379" s="42">
        <v>167.101</v>
      </c>
      <c r="D379" s="41">
        <v>0.67907291666666669</v>
      </c>
      <c r="E379" s="23"/>
      <c r="F379" s="40">
        <v>167.10000000000002</v>
      </c>
      <c r="G379" s="41">
        <f t="shared" si="5"/>
        <v>0.67907196969696981</v>
      </c>
    </row>
    <row r="380" spans="2:7" s="27" customFormat="1" ht="17.25" customHeight="1" x14ac:dyDescent="0.2">
      <c r="B380" s="10" t="s">
        <v>65</v>
      </c>
      <c r="C380" s="43">
        <v>167.197</v>
      </c>
      <c r="D380" s="41">
        <v>0.67916382575757583</v>
      </c>
      <c r="E380" s="23"/>
      <c r="F380" s="22">
        <v>167.20000000000002</v>
      </c>
      <c r="G380" s="41">
        <f t="shared" si="5"/>
        <v>0.6791666666666667</v>
      </c>
    </row>
    <row r="381" spans="2:7" s="27" customFormat="1" ht="17.25" customHeight="1" x14ac:dyDescent="0.2">
      <c r="B381" s="10" t="s">
        <v>64</v>
      </c>
      <c r="C381" s="42">
        <v>167.40199999999999</v>
      </c>
      <c r="D381" s="41">
        <v>0.67935795454545456</v>
      </c>
      <c r="E381" s="23"/>
      <c r="F381" s="40">
        <v>167.4</v>
      </c>
      <c r="G381" s="41">
        <f t="shared" si="5"/>
        <v>0.67935606060606069</v>
      </c>
    </row>
    <row r="382" spans="2:7" s="27" customFormat="1" ht="17.25" customHeight="1" x14ac:dyDescent="0.2">
      <c r="B382" s="10" t="s">
        <v>63</v>
      </c>
      <c r="C382" s="42">
        <v>167.5</v>
      </c>
      <c r="D382" s="41">
        <v>0.67945075757575757</v>
      </c>
      <c r="E382" s="23"/>
      <c r="F382" s="40">
        <v>167.5</v>
      </c>
      <c r="G382" s="41">
        <f t="shared" si="5"/>
        <v>0.67945075757575757</v>
      </c>
    </row>
    <row r="383" spans="2:7" s="27" customFormat="1" ht="17.25" customHeight="1" x14ac:dyDescent="0.2">
      <c r="B383" s="10" t="s">
        <v>62</v>
      </c>
      <c r="C383" s="43">
        <v>167.69499999999999</v>
      </c>
      <c r="D383" s="41">
        <v>0.67963541666666671</v>
      </c>
      <c r="E383" s="23"/>
      <c r="F383" s="22">
        <v>167.70000000000002</v>
      </c>
      <c r="G383" s="41">
        <f t="shared" si="5"/>
        <v>0.67964015151515156</v>
      </c>
    </row>
    <row r="384" spans="2:7" s="27" customFormat="1" ht="17.25" customHeight="1" x14ac:dyDescent="0.2">
      <c r="B384" s="10" t="s">
        <v>61</v>
      </c>
      <c r="C384" s="43">
        <v>167.982</v>
      </c>
      <c r="D384" s="41">
        <v>0.67990719696969704</v>
      </c>
      <c r="E384" s="23"/>
      <c r="F384" s="22">
        <v>168</v>
      </c>
      <c r="G384" s="41">
        <f t="shared" si="5"/>
        <v>0.67992424242424243</v>
      </c>
    </row>
    <row r="385" spans="2:7" s="27" customFormat="1" ht="17.25" customHeight="1" x14ac:dyDescent="0.2">
      <c r="B385" s="10" t="s">
        <v>60</v>
      </c>
      <c r="C385" s="43">
        <v>167.982</v>
      </c>
      <c r="D385" s="41">
        <v>0.67990719696969704</v>
      </c>
      <c r="E385" s="23"/>
      <c r="F385" s="22">
        <v>168</v>
      </c>
      <c r="G385" s="41">
        <f t="shared" si="5"/>
        <v>0.67992424242424243</v>
      </c>
    </row>
    <row r="386" spans="2:7" s="27" customFormat="1" ht="17.25" customHeight="1" x14ac:dyDescent="0.2">
      <c r="B386" s="10" t="s">
        <v>59</v>
      </c>
      <c r="C386" s="43">
        <v>168.21799999999999</v>
      </c>
      <c r="D386" s="41">
        <v>0.68013068181818181</v>
      </c>
      <c r="E386" s="23"/>
      <c r="F386" s="22">
        <v>168.2</v>
      </c>
      <c r="G386" s="41">
        <f t="shared" si="5"/>
        <v>0.68011363636363642</v>
      </c>
    </row>
    <row r="387" spans="2:7" s="27" customFormat="1" ht="17.25" customHeight="1" x14ac:dyDescent="0.2">
      <c r="B387" s="10" t="s">
        <v>58</v>
      </c>
      <c r="C387" s="43">
        <v>169.02600000000001</v>
      </c>
      <c r="D387" s="41">
        <v>0.68089583333333337</v>
      </c>
      <c r="E387" s="23"/>
      <c r="F387" s="22">
        <v>169</v>
      </c>
      <c r="G387" s="41">
        <f t="shared" si="5"/>
        <v>0.68087121212121215</v>
      </c>
    </row>
    <row r="388" spans="2:7" s="27" customFormat="1" ht="17.25" customHeight="1" x14ac:dyDescent="0.2">
      <c r="B388" s="10" t="s">
        <v>57</v>
      </c>
      <c r="C388" s="43">
        <v>169.089</v>
      </c>
      <c r="D388" s="41">
        <v>0.68095549242424247</v>
      </c>
      <c r="E388" s="23"/>
      <c r="F388" s="22">
        <v>169.10000000000002</v>
      </c>
      <c r="G388" s="41">
        <f t="shared" si="5"/>
        <v>0.68096590909090915</v>
      </c>
    </row>
    <row r="389" spans="2:7" s="27" customFormat="1" ht="17.25" customHeight="1" x14ac:dyDescent="0.2">
      <c r="B389" s="10" t="s">
        <v>56</v>
      </c>
      <c r="C389" s="43">
        <v>169.39</v>
      </c>
      <c r="D389" s="41">
        <v>0.68124053030303033</v>
      </c>
      <c r="E389" s="23"/>
      <c r="F389" s="22">
        <v>169.4</v>
      </c>
      <c r="G389" s="41">
        <f t="shared" si="5"/>
        <v>0.68125000000000002</v>
      </c>
    </row>
    <row r="390" spans="2:7" s="27" customFormat="1" ht="17.25" customHeight="1" x14ac:dyDescent="0.2">
      <c r="B390" s="10" t="s">
        <v>55</v>
      </c>
      <c r="C390" s="43">
        <v>169.48400000000001</v>
      </c>
      <c r="D390" s="41">
        <v>0.68132954545454549</v>
      </c>
      <c r="E390" s="23"/>
      <c r="F390" s="22">
        <v>169.5</v>
      </c>
      <c r="G390" s="41">
        <f t="shared" si="5"/>
        <v>0.68134469696969702</v>
      </c>
    </row>
    <row r="391" spans="2:7" s="27" customFormat="1" ht="17.25" customHeight="1" x14ac:dyDescent="0.2">
      <c r="B391" s="10" t="s">
        <v>54</v>
      </c>
      <c r="C391" s="42">
        <v>169.614</v>
      </c>
      <c r="D391" s="41">
        <v>0.68145265151515155</v>
      </c>
      <c r="E391" s="23"/>
      <c r="F391" s="40">
        <v>169.6</v>
      </c>
      <c r="G391" s="41">
        <f t="shared" si="5"/>
        <v>0.68143939393939401</v>
      </c>
    </row>
    <row r="392" spans="2:7" s="27" customFormat="1" ht="17.25" customHeight="1" x14ac:dyDescent="0.2">
      <c r="B392" s="10" t="s">
        <v>53</v>
      </c>
      <c r="C392" s="43">
        <v>169.614</v>
      </c>
      <c r="D392" s="41">
        <v>0.68145265151515155</v>
      </c>
      <c r="E392" s="23"/>
      <c r="F392" s="22">
        <v>169.60000000000002</v>
      </c>
      <c r="G392" s="41">
        <f t="shared" ref="G392:G411" si="6">TIME(12,30,0)+F392/44/24</f>
        <v>0.68143939393939401</v>
      </c>
    </row>
    <row r="393" spans="2:7" s="27" customFormat="1" ht="17.25" customHeight="1" x14ac:dyDescent="0.2">
      <c r="B393" s="10" t="s">
        <v>52</v>
      </c>
      <c r="C393" s="43">
        <v>169.749</v>
      </c>
      <c r="D393" s="41">
        <v>0.68158049242424246</v>
      </c>
      <c r="E393" s="23"/>
      <c r="F393" s="22">
        <v>169.70000000000002</v>
      </c>
      <c r="G393" s="41">
        <f t="shared" si="6"/>
        <v>0.68153409090909101</v>
      </c>
    </row>
    <row r="394" spans="2:7" s="27" customFormat="1" ht="17.25" customHeight="1" x14ac:dyDescent="0.2">
      <c r="B394" s="10" t="s">
        <v>51</v>
      </c>
      <c r="C394" s="43">
        <v>169.905</v>
      </c>
      <c r="D394" s="41">
        <v>0.68172821969696973</v>
      </c>
      <c r="E394" s="23"/>
      <c r="F394" s="22">
        <v>169.9</v>
      </c>
      <c r="G394" s="41">
        <f t="shared" si="6"/>
        <v>0.68172348484848488</v>
      </c>
    </row>
    <row r="395" spans="2:7" s="27" customFormat="1" ht="17.25" customHeight="1" x14ac:dyDescent="0.2">
      <c r="B395" s="10" t="s">
        <v>50</v>
      </c>
      <c r="C395" s="43">
        <v>170.00200000000001</v>
      </c>
      <c r="D395" s="41">
        <v>0.68182007575757586</v>
      </c>
      <c r="E395" s="23"/>
      <c r="F395" s="22">
        <v>170</v>
      </c>
      <c r="G395" s="41">
        <f t="shared" si="6"/>
        <v>0.68181818181818188</v>
      </c>
    </row>
    <row r="396" spans="2:7" s="27" customFormat="1" ht="17.25" customHeight="1" x14ac:dyDescent="0.2">
      <c r="B396" s="10" t="s">
        <v>50</v>
      </c>
      <c r="C396" s="43">
        <v>170.298</v>
      </c>
      <c r="D396" s="41">
        <v>0.68210037878787877</v>
      </c>
      <c r="E396" s="23"/>
      <c r="F396" s="22">
        <v>170.3</v>
      </c>
      <c r="G396" s="41">
        <f t="shared" si="6"/>
        <v>0.68210227272727275</v>
      </c>
    </row>
    <row r="397" spans="2:7" s="27" customFormat="1" ht="17.25" customHeight="1" x14ac:dyDescent="0.2">
      <c r="B397" s="10" t="s">
        <v>49</v>
      </c>
      <c r="C397" s="43">
        <v>170.40799999999999</v>
      </c>
      <c r="D397" s="41">
        <v>0.68220454545454545</v>
      </c>
      <c r="E397" s="23"/>
      <c r="F397" s="22">
        <v>170.4</v>
      </c>
      <c r="G397" s="41">
        <f t="shared" si="6"/>
        <v>0.68219696969696975</v>
      </c>
    </row>
    <row r="398" spans="2:7" s="27" customFormat="1" ht="17.25" customHeight="1" x14ac:dyDescent="0.2">
      <c r="B398" s="35" t="s">
        <v>48</v>
      </c>
      <c r="C398" s="43">
        <v>170.697</v>
      </c>
      <c r="D398" s="41">
        <v>0.68247821969696976</v>
      </c>
      <c r="E398" s="23"/>
      <c r="F398" s="22">
        <v>170.70000000000002</v>
      </c>
      <c r="G398" s="41">
        <f t="shared" si="6"/>
        <v>0.68248106060606062</v>
      </c>
    </row>
    <row r="399" spans="2:7" s="27" customFormat="1" ht="17.25" customHeight="1" x14ac:dyDescent="0.2">
      <c r="B399" s="10" t="s">
        <v>47</v>
      </c>
      <c r="C399" s="43">
        <v>171.11600000000001</v>
      </c>
      <c r="D399" s="41">
        <v>0.68287500000000001</v>
      </c>
      <c r="E399" s="23"/>
      <c r="F399" s="22">
        <v>171.10000000000002</v>
      </c>
      <c r="G399" s="41">
        <f t="shared" si="6"/>
        <v>0.68285984848484849</v>
      </c>
    </row>
    <row r="400" spans="2:7" s="27" customFormat="1" ht="17.25" customHeight="1" x14ac:dyDescent="0.2">
      <c r="B400" s="10" t="s">
        <v>46</v>
      </c>
      <c r="C400" s="43">
        <v>171.30500000000001</v>
      </c>
      <c r="D400" s="41">
        <v>0.68305397727272732</v>
      </c>
      <c r="E400" s="23"/>
      <c r="F400" s="22">
        <v>171.3</v>
      </c>
      <c r="G400" s="41">
        <f t="shared" si="6"/>
        <v>0.68304924242424248</v>
      </c>
    </row>
    <row r="401" spans="2:7" s="27" customFormat="1" ht="17.25" customHeight="1" x14ac:dyDescent="0.2">
      <c r="B401" s="10" t="s">
        <v>45</v>
      </c>
      <c r="C401" s="43">
        <v>171.49799999999999</v>
      </c>
      <c r="D401" s="41">
        <v>0.68323674242424248</v>
      </c>
      <c r="E401" s="23"/>
      <c r="F401" s="22">
        <v>171.5</v>
      </c>
      <c r="G401" s="41">
        <f t="shared" si="6"/>
        <v>0.68323863636363646</v>
      </c>
    </row>
    <row r="402" spans="2:7" s="27" customFormat="1" ht="17.25" customHeight="1" x14ac:dyDescent="0.2">
      <c r="B402" s="10" t="s">
        <v>44</v>
      </c>
      <c r="C402" s="43">
        <v>172.00200000000001</v>
      </c>
      <c r="D402" s="41">
        <v>0.6837140151515152</v>
      </c>
      <c r="E402" s="23"/>
      <c r="F402" s="22">
        <v>172</v>
      </c>
      <c r="G402" s="41">
        <f t="shared" si="6"/>
        <v>0.68371212121212122</v>
      </c>
    </row>
    <row r="403" spans="2:7" s="27" customFormat="1" ht="17.25" customHeight="1" x14ac:dyDescent="0.2">
      <c r="B403" s="33" t="s">
        <v>43</v>
      </c>
      <c r="C403" s="46">
        <v>172.33</v>
      </c>
      <c r="D403" s="41">
        <v>0.68402462121212126</v>
      </c>
      <c r="E403" s="23"/>
      <c r="F403" s="45">
        <v>172.3</v>
      </c>
      <c r="G403" s="41">
        <f t="shared" si="6"/>
        <v>0.6839962121212122</v>
      </c>
    </row>
    <row r="404" spans="2:7" s="27" customFormat="1" ht="17.25" customHeight="1" x14ac:dyDescent="0.2">
      <c r="B404" s="33" t="s">
        <v>42</v>
      </c>
      <c r="C404" s="46">
        <v>172.64599999999999</v>
      </c>
      <c r="D404" s="41">
        <v>0.68432386363636366</v>
      </c>
      <c r="E404" s="23"/>
      <c r="F404" s="45">
        <v>172.6</v>
      </c>
      <c r="G404" s="41">
        <f t="shared" si="6"/>
        <v>0.68428030303030307</v>
      </c>
    </row>
    <row r="405" spans="2:7" s="27" customFormat="1" ht="17.25" customHeight="1" x14ac:dyDescent="0.2">
      <c r="B405" s="10" t="s">
        <v>41</v>
      </c>
      <c r="C405" s="43">
        <v>173.095</v>
      </c>
      <c r="D405" s="41">
        <v>0.68474905303030309</v>
      </c>
      <c r="E405" s="23"/>
      <c r="F405" s="22">
        <v>173.1</v>
      </c>
      <c r="G405" s="41">
        <f t="shared" si="6"/>
        <v>0.68475378787878793</v>
      </c>
    </row>
    <row r="406" spans="2:7" s="27" customFormat="1" ht="17.25" customHeight="1" x14ac:dyDescent="0.2">
      <c r="B406" s="30" t="s">
        <v>40</v>
      </c>
      <c r="C406" s="42">
        <v>173.095</v>
      </c>
      <c r="D406" s="41">
        <v>0.68474905303030309</v>
      </c>
      <c r="E406" s="23"/>
      <c r="F406" s="40">
        <v>173.10000000000002</v>
      </c>
      <c r="G406" s="41">
        <f t="shared" si="6"/>
        <v>0.68475378787878793</v>
      </c>
    </row>
    <row r="407" spans="2:7" s="27" customFormat="1" ht="17.25" customHeight="1" x14ac:dyDescent="0.2">
      <c r="B407" s="10" t="s">
        <v>39</v>
      </c>
      <c r="C407" s="43">
        <v>173.50399999999999</v>
      </c>
      <c r="D407" s="41">
        <v>0.68513636363636365</v>
      </c>
      <c r="E407" s="23"/>
      <c r="F407" s="22">
        <v>173.5</v>
      </c>
      <c r="G407" s="41">
        <f t="shared" si="6"/>
        <v>0.6851325757575758</v>
      </c>
    </row>
    <row r="408" spans="2:7" s="27" customFormat="1" ht="17.25" customHeight="1" x14ac:dyDescent="0.2">
      <c r="B408" s="10" t="s">
        <v>38</v>
      </c>
      <c r="C408" s="43">
        <v>173.50399999999999</v>
      </c>
      <c r="D408" s="41">
        <v>0.68513636363636365</v>
      </c>
      <c r="E408" s="23"/>
      <c r="F408" s="22">
        <v>173.5</v>
      </c>
      <c r="G408" s="41">
        <f t="shared" si="6"/>
        <v>0.6851325757575758</v>
      </c>
    </row>
    <row r="409" spans="2:7" s="27" customFormat="1" ht="17.25" customHeight="1" x14ac:dyDescent="0.2">
      <c r="B409" s="10" t="s">
        <v>37</v>
      </c>
      <c r="C409" s="43">
        <v>173.69800000000001</v>
      </c>
      <c r="D409" s="41">
        <v>0.68532007575757581</v>
      </c>
      <c r="E409" s="23"/>
      <c r="F409" s="22">
        <v>173.7</v>
      </c>
      <c r="G409" s="41">
        <f t="shared" si="6"/>
        <v>0.68532196969696968</v>
      </c>
    </row>
    <row r="410" spans="2:7" s="27" customFormat="1" ht="17.25" customHeight="1" x14ac:dyDescent="0.2">
      <c r="B410" s="10" t="s">
        <v>36</v>
      </c>
      <c r="C410" s="43">
        <v>174.96199999999999</v>
      </c>
      <c r="D410" s="41">
        <v>0.6865170454545455</v>
      </c>
      <c r="E410" s="23"/>
      <c r="F410" s="22">
        <v>175</v>
      </c>
      <c r="G410" s="41">
        <f t="shared" si="6"/>
        <v>0.68655303030303028</v>
      </c>
    </row>
    <row r="411" spans="2:7" s="27" customFormat="1" ht="17.25" customHeight="1" x14ac:dyDescent="0.2">
      <c r="B411" s="11" t="s">
        <v>35</v>
      </c>
      <c r="C411" s="42">
        <v>177.27</v>
      </c>
      <c r="D411" s="41">
        <v>0.68870265151515153</v>
      </c>
      <c r="E411" s="23"/>
      <c r="F411" s="40">
        <v>175.2</v>
      </c>
      <c r="G411" s="41">
        <f t="shared" si="6"/>
        <v>0.68674242424242427</v>
      </c>
    </row>
    <row r="412" spans="2:7" s="27" customFormat="1" ht="17.25" customHeight="1" x14ac:dyDescent="0.2">
      <c r="B412" s="39" t="s">
        <v>34</v>
      </c>
      <c r="C412" s="38"/>
      <c r="D412" s="37"/>
      <c r="E412" s="36"/>
      <c r="F412" s="36"/>
      <c r="G412" s="175"/>
    </row>
    <row r="413" spans="2:7" s="27" customFormat="1" ht="17.25" customHeight="1" x14ac:dyDescent="0.25">
      <c r="B413" s="10"/>
      <c r="C413" s="25"/>
      <c r="D413" s="24"/>
      <c r="E413" s="23"/>
      <c r="F413" s="23"/>
      <c r="G413" s="174"/>
    </row>
    <row r="414" spans="2:7" s="27" customFormat="1" ht="17.25" customHeight="1" x14ac:dyDescent="0.25">
      <c r="B414" s="10"/>
      <c r="C414" s="25"/>
      <c r="D414" s="24"/>
      <c r="E414" s="23"/>
      <c r="F414" s="23"/>
      <c r="G414" s="174"/>
    </row>
    <row r="415" spans="2:7" s="27" customFormat="1" ht="17.25" customHeight="1" x14ac:dyDescent="0.25">
      <c r="B415" s="10"/>
      <c r="C415" s="25"/>
      <c r="D415" s="24"/>
      <c r="E415" s="23"/>
      <c r="F415" s="23"/>
      <c r="G415" s="174"/>
    </row>
    <row r="416" spans="2:7" s="27" customFormat="1" ht="17.25" customHeight="1" x14ac:dyDescent="0.25">
      <c r="B416" s="10"/>
      <c r="C416" s="25"/>
      <c r="D416" s="24"/>
      <c r="E416" s="23"/>
      <c r="F416" s="23"/>
      <c r="G416" s="174"/>
    </row>
    <row r="417" spans="2:7" s="27" customFormat="1" ht="17.25" customHeight="1" x14ac:dyDescent="0.25">
      <c r="B417" s="10"/>
      <c r="C417" s="25"/>
      <c r="D417" s="24"/>
      <c r="E417" s="23"/>
      <c r="F417" s="23"/>
      <c r="G417" s="174"/>
    </row>
    <row r="418" spans="2:7" s="27" customFormat="1" ht="17.25" customHeight="1" x14ac:dyDescent="0.25">
      <c r="B418" s="10"/>
      <c r="C418" s="25"/>
      <c r="D418" s="24"/>
      <c r="E418" s="23"/>
      <c r="F418" s="23"/>
      <c r="G418" s="174"/>
    </row>
    <row r="419" spans="2:7" s="27" customFormat="1" ht="17.25" customHeight="1" x14ac:dyDescent="0.25">
      <c r="B419" s="10"/>
      <c r="C419" s="25"/>
      <c r="D419" s="24"/>
      <c r="E419" s="23"/>
      <c r="F419" s="23"/>
      <c r="G419" s="174"/>
    </row>
    <row r="420" spans="2:7" s="27" customFormat="1" ht="17.25" customHeight="1" x14ac:dyDescent="0.25">
      <c r="B420" s="10"/>
      <c r="C420" s="25"/>
      <c r="D420" s="24"/>
      <c r="E420" s="23"/>
      <c r="F420" s="23"/>
      <c r="G420" s="174"/>
    </row>
    <row r="421" spans="2:7" s="27" customFormat="1" ht="17.25" customHeight="1" x14ac:dyDescent="0.25">
      <c r="B421" s="10"/>
      <c r="C421" s="25"/>
      <c r="D421" s="24"/>
      <c r="E421" s="23"/>
      <c r="F421" s="23"/>
      <c r="G421" s="174"/>
    </row>
    <row r="422" spans="2:7" s="27" customFormat="1" ht="17.25" customHeight="1" x14ac:dyDescent="0.25">
      <c r="B422" s="10"/>
      <c r="C422" s="25"/>
      <c r="D422" s="24"/>
      <c r="E422" s="23"/>
      <c r="F422" s="23"/>
      <c r="G422" s="174"/>
    </row>
    <row r="423" spans="2:7" s="27" customFormat="1" ht="17.25" customHeight="1" x14ac:dyDescent="0.25">
      <c r="B423" s="10"/>
      <c r="C423" s="25"/>
      <c r="D423" s="24"/>
      <c r="E423" s="23"/>
      <c r="F423" s="23"/>
      <c r="G423" s="174"/>
    </row>
    <row r="424" spans="2:7" s="27" customFormat="1" ht="17.25" customHeight="1" x14ac:dyDescent="0.25">
      <c r="B424" s="10"/>
      <c r="C424" s="25"/>
      <c r="D424" s="24"/>
      <c r="E424" s="23"/>
      <c r="F424" s="23"/>
      <c r="G424" s="174"/>
    </row>
    <row r="425" spans="2:7" s="27" customFormat="1" ht="17.25" customHeight="1" x14ac:dyDescent="0.25">
      <c r="B425" s="10"/>
      <c r="C425" s="25"/>
      <c r="D425" s="24"/>
      <c r="E425" s="23"/>
      <c r="F425" s="23"/>
      <c r="G425" s="174"/>
    </row>
    <row r="426" spans="2:7" s="27" customFormat="1" ht="17.25" customHeight="1" x14ac:dyDescent="0.25">
      <c r="B426" s="10"/>
      <c r="C426" s="25"/>
      <c r="D426" s="24"/>
      <c r="E426" s="23"/>
      <c r="F426" s="23"/>
      <c r="G426" s="174"/>
    </row>
    <row r="427" spans="2:7" s="27" customFormat="1" ht="17.25" customHeight="1" x14ac:dyDescent="0.25">
      <c r="B427" s="10"/>
      <c r="C427" s="25"/>
      <c r="D427" s="24"/>
      <c r="E427" s="23"/>
      <c r="F427" s="23"/>
      <c r="G427" s="174"/>
    </row>
    <row r="428" spans="2:7" s="27" customFormat="1" ht="17.25" customHeight="1" x14ac:dyDescent="0.25">
      <c r="B428" s="10"/>
      <c r="C428" s="25"/>
      <c r="D428" s="24"/>
      <c r="E428" s="23"/>
      <c r="F428" s="23"/>
      <c r="G428" s="174"/>
    </row>
    <row r="429" spans="2:7" s="27" customFormat="1" ht="17.25" customHeight="1" x14ac:dyDescent="0.25">
      <c r="B429" s="10"/>
      <c r="C429" s="25"/>
      <c r="D429" s="24"/>
      <c r="E429" s="23"/>
      <c r="F429" s="23"/>
      <c r="G429" s="174"/>
    </row>
    <row r="430" spans="2:7" s="27" customFormat="1" ht="17.25" customHeight="1" x14ac:dyDescent="0.25">
      <c r="B430" s="10"/>
      <c r="C430" s="25"/>
      <c r="D430" s="24"/>
      <c r="E430" s="23"/>
      <c r="F430" s="23"/>
      <c r="G430" s="174"/>
    </row>
    <row r="431" spans="2:7" s="27" customFormat="1" ht="17.25" customHeight="1" x14ac:dyDescent="0.25">
      <c r="B431" s="10"/>
      <c r="C431" s="25"/>
      <c r="D431" s="24"/>
      <c r="E431" s="23"/>
      <c r="F431" s="23"/>
      <c r="G431" s="174"/>
    </row>
    <row r="432" spans="2:7" s="27" customFormat="1" ht="17.25" customHeight="1" x14ac:dyDescent="0.25">
      <c r="B432" s="10"/>
      <c r="C432" s="25"/>
      <c r="D432" s="24"/>
      <c r="E432" s="23"/>
      <c r="F432" s="23"/>
      <c r="G432" s="174"/>
    </row>
    <row r="433" spans="2:7" s="27" customFormat="1" ht="17.25" customHeight="1" x14ac:dyDescent="0.25">
      <c r="B433" s="10"/>
      <c r="C433" s="25"/>
      <c r="D433" s="24"/>
      <c r="E433" s="23"/>
      <c r="F433" s="23"/>
      <c r="G433" s="174"/>
    </row>
    <row r="434" spans="2:7" s="27" customFormat="1" ht="17.25" customHeight="1" x14ac:dyDescent="0.25">
      <c r="B434" s="10"/>
      <c r="C434" s="25"/>
      <c r="D434" s="24"/>
      <c r="E434" s="23"/>
      <c r="F434" s="23"/>
      <c r="G434" s="174"/>
    </row>
    <row r="435" spans="2:7" s="27" customFormat="1" ht="17.25" customHeight="1" x14ac:dyDescent="0.25">
      <c r="B435" s="10"/>
      <c r="C435" s="25"/>
      <c r="D435" s="24"/>
      <c r="E435" s="23"/>
      <c r="F435" s="23"/>
      <c r="G435" s="174"/>
    </row>
    <row r="436" spans="2:7" s="27" customFormat="1" ht="17.25" customHeight="1" x14ac:dyDescent="0.25">
      <c r="B436" s="10"/>
      <c r="C436" s="25"/>
      <c r="D436" s="24"/>
      <c r="E436" s="23"/>
      <c r="F436" s="23"/>
      <c r="G436" s="174"/>
    </row>
    <row r="437" spans="2:7" s="27" customFormat="1" ht="17.25" customHeight="1" x14ac:dyDescent="0.25">
      <c r="B437" s="35"/>
      <c r="C437" s="25"/>
      <c r="D437" s="34"/>
      <c r="E437" s="23"/>
      <c r="F437" s="23"/>
      <c r="G437" s="174"/>
    </row>
    <row r="438" spans="2:7" s="27" customFormat="1" ht="17.25" customHeight="1" x14ac:dyDescent="0.25">
      <c r="B438" s="10"/>
      <c r="C438" s="25"/>
      <c r="D438" s="24"/>
      <c r="E438" s="23"/>
      <c r="F438" s="23"/>
      <c r="G438" s="174"/>
    </row>
    <row r="439" spans="2:7" s="27" customFormat="1" ht="17.25" customHeight="1" x14ac:dyDescent="0.25">
      <c r="B439" s="10"/>
      <c r="C439" s="25"/>
      <c r="D439" s="24"/>
      <c r="E439" s="23"/>
      <c r="F439" s="23"/>
      <c r="G439" s="174"/>
    </row>
    <row r="440" spans="2:7" s="27" customFormat="1" ht="17.25" customHeight="1" x14ac:dyDescent="0.25">
      <c r="B440" s="10"/>
      <c r="C440" s="25"/>
      <c r="D440" s="24"/>
      <c r="E440" s="23"/>
      <c r="F440" s="23"/>
      <c r="G440" s="174"/>
    </row>
    <row r="441" spans="2:7" s="27" customFormat="1" ht="17.25" customHeight="1" x14ac:dyDescent="0.25">
      <c r="B441" s="10"/>
      <c r="C441" s="25"/>
      <c r="D441" s="24"/>
      <c r="E441" s="23"/>
      <c r="F441" s="23"/>
      <c r="G441" s="174"/>
    </row>
    <row r="442" spans="2:7" s="27" customFormat="1" ht="17.25" customHeight="1" x14ac:dyDescent="0.25">
      <c r="B442" s="33"/>
      <c r="C442" s="32"/>
      <c r="D442" s="31"/>
      <c r="E442" s="23"/>
      <c r="F442" s="23"/>
      <c r="G442" s="174"/>
    </row>
    <row r="443" spans="2:7" s="27" customFormat="1" ht="17.25" customHeight="1" x14ac:dyDescent="0.25">
      <c r="B443" s="33"/>
      <c r="C443" s="32"/>
      <c r="D443" s="31"/>
      <c r="E443" s="23"/>
      <c r="F443" s="23"/>
      <c r="G443" s="174"/>
    </row>
    <row r="444" spans="2:7" s="27" customFormat="1" ht="17.25" customHeight="1" x14ac:dyDescent="0.25">
      <c r="B444" s="10"/>
      <c r="C444" s="25"/>
      <c r="D444" s="24"/>
      <c r="E444" s="23"/>
      <c r="F444" s="23"/>
      <c r="G444" s="174"/>
    </row>
    <row r="445" spans="2:7" s="27" customFormat="1" ht="17.25" customHeight="1" x14ac:dyDescent="0.25">
      <c r="B445" s="30"/>
      <c r="C445" s="29"/>
      <c r="D445" s="28"/>
      <c r="E445" s="23"/>
      <c r="F445" s="23"/>
      <c r="G445" s="174"/>
    </row>
    <row r="446" spans="2:7" s="27" customFormat="1" ht="17.25" customHeight="1" x14ac:dyDescent="0.25">
      <c r="B446" s="10"/>
      <c r="C446" s="25"/>
      <c r="D446" s="24"/>
      <c r="E446" s="23"/>
      <c r="F446" s="23"/>
      <c r="G446" s="174"/>
    </row>
    <row r="447" spans="2:7" s="27" customFormat="1" ht="17.25" customHeight="1" x14ac:dyDescent="0.25">
      <c r="B447" s="10"/>
      <c r="C447" s="25"/>
      <c r="D447" s="24"/>
      <c r="E447" s="23"/>
      <c r="F447" s="23"/>
      <c r="G447" s="174"/>
    </row>
    <row r="448" spans="2:7" s="27" customFormat="1" ht="17.25" customHeight="1" x14ac:dyDescent="0.25">
      <c r="B448" s="10"/>
      <c r="C448" s="25"/>
      <c r="D448" s="24"/>
      <c r="E448" s="23"/>
      <c r="F448" s="23"/>
      <c r="G448" s="174"/>
    </row>
    <row r="449" spans="2:7" s="27" customFormat="1" ht="17.25" customHeight="1" x14ac:dyDescent="0.25">
      <c r="B449" s="10"/>
      <c r="C449" s="25"/>
      <c r="D449" s="24"/>
      <c r="E449" s="23"/>
      <c r="F449" s="23"/>
      <c r="G449" s="174"/>
    </row>
    <row r="450" spans="2:7" s="27" customFormat="1" ht="17.25" customHeight="1" x14ac:dyDescent="0.25">
      <c r="B450" s="10"/>
      <c r="C450" s="25"/>
      <c r="D450" s="24"/>
      <c r="E450" s="23"/>
      <c r="F450" s="23"/>
      <c r="G450" s="174"/>
    </row>
    <row r="451" spans="2:7" s="27" customFormat="1" ht="17.25" customHeight="1" x14ac:dyDescent="0.25">
      <c r="B451" s="10"/>
      <c r="C451" s="25"/>
      <c r="D451" s="24"/>
      <c r="E451" s="23"/>
      <c r="F451" s="23"/>
      <c r="G451" s="174"/>
    </row>
    <row r="452" spans="2:7" s="27" customFormat="1" ht="17.25" customHeight="1" x14ac:dyDescent="0.25">
      <c r="B452" s="10"/>
      <c r="C452" s="25"/>
      <c r="D452" s="24"/>
      <c r="E452" s="23"/>
      <c r="F452" s="23"/>
      <c r="G452" s="174"/>
    </row>
    <row r="453" spans="2:7" s="27" customFormat="1" ht="17.25" customHeight="1" x14ac:dyDescent="0.25">
      <c r="B453" s="10"/>
      <c r="C453" s="25"/>
      <c r="D453" s="24"/>
      <c r="E453" s="23"/>
      <c r="F453" s="23"/>
      <c r="G453" s="174"/>
    </row>
    <row r="454" spans="2:7" s="27" customFormat="1" ht="17.25" customHeight="1" x14ac:dyDescent="0.25">
      <c r="B454" s="10"/>
      <c r="C454" s="25"/>
      <c r="D454" s="24"/>
      <c r="E454" s="23"/>
      <c r="F454" s="23"/>
      <c r="G454" s="174"/>
    </row>
    <row r="455" spans="2:7" s="27" customFormat="1" ht="17.25" customHeight="1" x14ac:dyDescent="0.25">
      <c r="B455" s="10"/>
      <c r="C455" s="25"/>
      <c r="D455" s="24"/>
      <c r="E455" s="23"/>
      <c r="F455" s="23"/>
      <c r="G455" s="174"/>
    </row>
    <row r="456" spans="2:7" s="27" customFormat="1" ht="17.25" customHeight="1" x14ac:dyDescent="0.25">
      <c r="B456" s="10"/>
      <c r="C456" s="25"/>
      <c r="D456" s="24"/>
      <c r="E456" s="23"/>
      <c r="F456" s="23"/>
      <c r="G456" s="174"/>
    </row>
    <row r="457" spans="2:7" s="27" customFormat="1" ht="17.25" customHeight="1" x14ac:dyDescent="0.25">
      <c r="B457" s="10"/>
      <c r="C457" s="25"/>
      <c r="D457" s="24"/>
      <c r="E457" s="23"/>
      <c r="F457" s="23"/>
      <c r="G457" s="174"/>
    </row>
    <row r="458" spans="2:7" s="27" customFormat="1" ht="17.25" customHeight="1" x14ac:dyDescent="0.2">
      <c r="B458" s="10"/>
      <c r="C458" s="25"/>
      <c r="D458" s="24"/>
      <c r="E458" s="23"/>
      <c r="F458" s="23"/>
      <c r="G458" s="172"/>
    </row>
    <row r="459" spans="2:7" s="27" customFormat="1" ht="17.25" customHeight="1" x14ac:dyDescent="0.2">
      <c r="B459" s="10"/>
      <c r="C459" s="25"/>
      <c r="D459" s="24"/>
      <c r="E459" s="23"/>
      <c r="F459" s="23"/>
      <c r="G459" s="172"/>
    </row>
    <row r="460" spans="2:7" s="27" customFormat="1" ht="17.25" customHeight="1" x14ac:dyDescent="0.2">
      <c r="B460" s="10"/>
      <c r="C460" s="25"/>
      <c r="D460" s="24"/>
      <c r="E460" s="23"/>
      <c r="F460" s="23"/>
      <c r="G460" s="172"/>
    </row>
    <row r="461" spans="2:7" s="27" customFormat="1" ht="17.25" customHeight="1" x14ac:dyDescent="0.2">
      <c r="B461" s="10"/>
      <c r="C461" s="25"/>
      <c r="D461" s="24"/>
      <c r="E461" s="23"/>
      <c r="F461" s="23"/>
      <c r="G461" s="172"/>
    </row>
    <row r="462" spans="2:7" s="27" customFormat="1" ht="17.25" customHeight="1" x14ac:dyDescent="0.2">
      <c r="B462" s="10"/>
      <c r="C462" s="25"/>
      <c r="D462" s="24"/>
      <c r="E462" s="23"/>
      <c r="F462" s="23"/>
      <c r="G462" s="172"/>
    </row>
    <row r="463" spans="2:7" s="27" customFormat="1" ht="17.25" customHeight="1" x14ac:dyDescent="0.2">
      <c r="B463" s="10"/>
      <c r="C463" s="25"/>
      <c r="D463" s="24"/>
      <c r="E463" s="23"/>
      <c r="F463" s="23"/>
      <c r="G463" s="172"/>
    </row>
    <row r="464" spans="2:7" s="27" customFormat="1" ht="17.25" customHeight="1" x14ac:dyDescent="0.2">
      <c r="B464" s="10"/>
      <c r="C464" s="25"/>
      <c r="D464" s="24"/>
      <c r="E464" s="23"/>
      <c r="F464" s="23"/>
      <c r="G464" s="172"/>
    </row>
    <row r="465" spans="2:7" s="27" customFormat="1" ht="17.25" customHeight="1" x14ac:dyDescent="0.2">
      <c r="B465" s="10"/>
      <c r="C465" s="25"/>
      <c r="D465" s="24"/>
      <c r="E465" s="23"/>
      <c r="F465" s="23"/>
      <c r="G465" s="172"/>
    </row>
    <row r="466" spans="2:7" s="27" customFormat="1" ht="17.25" customHeight="1" x14ac:dyDescent="0.2">
      <c r="B466" s="10"/>
      <c r="C466" s="25"/>
      <c r="D466" s="24"/>
      <c r="E466" s="23"/>
      <c r="F466" s="23"/>
      <c r="G466" s="172"/>
    </row>
    <row r="467" spans="2:7" s="27" customFormat="1" ht="17.25" customHeight="1" x14ac:dyDescent="0.2">
      <c r="B467" s="10"/>
      <c r="C467" s="25"/>
      <c r="D467" s="24"/>
      <c r="E467" s="23"/>
      <c r="F467" s="23"/>
      <c r="G467" s="172"/>
    </row>
    <row r="468" spans="2:7" s="27" customFormat="1" ht="17.25" customHeight="1" x14ac:dyDescent="0.2">
      <c r="B468" s="10"/>
      <c r="C468" s="25"/>
      <c r="D468" s="24"/>
      <c r="E468" s="23"/>
      <c r="F468" s="23"/>
      <c r="G468" s="172"/>
    </row>
    <row r="469" spans="2:7" s="27" customFormat="1" ht="17.25" customHeight="1" x14ac:dyDescent="0.2">
      <c r="B469" s="10"/>
      <c r="C469" s="25"/>
      <c r="D469" s="24"/>
      <c r="E469" s="23"/>
      <c r="F469" s="23"/>
      <c r="G469" s="172"/>
    </row>
    <row r="470" spans="2:7" s="27" customFormat="1" ht="17.25" customHeight="1" x14ac:dyDescent="0.2">
      <c r="B470" s="10"/>
      <c r="C470" s="25"/>
      <c r="D470" s="24"/>
      <c r="E470" s="23"/>
      <c r="F470" s="23"/>
      <c r="G470" s="172"/>
    </row>
    <row r="471" spans="2:7" s="27" customFormat="1" ht="17.25" customHeight="1" x14ac:dyDescent="0.2">
      <c r="B471" s="10"/>
      <c r="C471" s="25"/>
      <c r="D471" s="24"/>
      <c r="E471" s="23"/>
      <c r="F471" s="23"/>
      <c r="G471" s="172"/>
    </row>
    <row r="472" spans="2:7" s="27" customFormat="1" ht="17.25" customHeight="1" x14ac:dyDescent="0.2">
      <c r="B472" s="10"/>
      <c r="C472" s="25"/>
      <c r="D472" s="24"/>
      <c r="E472" s="23"/>
      <c r="F472" s="23"/>
      <c r="G472" s="172"/>
    </row>
    <row r="473" spans="2:7" s="27" customFormat="1" ht="17.25" customHeight="1" x14ac:dyDescent="0.2">
      <c r="B473" s="10"/>
      <c r="C473" s="25"/>
      <c r="D473" s="24"/>
      <c r="E473" s="23"/>
      <c r="F473" s="23"/>
      <c r="G473" s="172"/>
    </row>
    <row r="474" spans="2:7" s="27" customFormat="1" ht="17.25" customHeight="1" x14ac:dyDescent="0.2">
      <c r="B474" s="10"/>
      <c r="C474" s="25"/>
      <c r="D474" s="24"/>
      <c r="E474" s="23"/>
      <c r="F474" s="23"/>
      <c r="G474" s="172"/>
    </row>
    <row r="475" spans="2:7" s="27" customFormat="1" ht="17.25" customHeight="1" x14ac:dyDescent="0.2">
      <c r="B475" s="10"/>
      <c r="C475" s="25"/>
      <c r="D475" s="24"/>
      <c r="E475" s="23"/>
      <c r="F475" s="23"/>
      <c r="G475" s="172"/>
    </row>
    <row r="476" spans="2:7" s="27" customFormat="1" ht="17.25" customHeight="1" x14ac:dyDescent="0.2">
      <c r="B476" s="10"/>
      <c r="C476" s="25"/>
      <c r="D476" s="24"/>
      <c r="E476" s="23"/>
      <c r="F476" s="23"/>
      <c r="G476" s="172"/>
    </row>
    <row r="477" spans="2:7" s="27" customFormat="1" ht="17.25" customHeight="1" x14ac:dyDescent="0.2">
      <c r="B477" s="10"/>
      <c r="C477" s="25"/>
      <c r="D477" s="24"/>
      <c r="E477" s="23"/>
      <c r="F477" s="23"/>
      <c r="G477" s="172"/>
    </row>
    <row r="478" spans="2:7" s="27" customFormat="1" ht="17.25" customHeight="1" x14ac:dyDescent="0.2">
      <c r="B478" s="10"/>
      <c r="C478" s="25"/>
      <c r="D478" s="24"/>
      <c r="E478" s="23"/>
      <c r="F478" s="23"/>
      <c r="G478" s="172"/>
    </row>
    <row r="479" spans="2:7" s="27" customFormat="1" ht="17.25" customHeight="1" x14ac:dyDescent="0.2">
      <c r="B479" s="10"/>
      <c r="C479" s="25"/>
      <c r="D479" s="24"/>
      <c r="E479" s="23"/>
      <c r="F479" s="23"/>
      <c r="G479" s="172"/>
    </row>
    <row r="480" spans="2:7" s="27" customFormat="1" ht="17.25" customHeight="1" x14ac:dyDescent="0.2">
      <c r="B480" s="10"/>
      <c r="C480" s="25"/>
      <c r="D480" s="24"/>
      <c r="E480" s="23"/>
      <c r="F480" s="23"/>
      <c r="G480" s="172"/>
    </row>
    <row r="481" spans="2:7" s="27" customFormat="1" ht="17.25" customHeight="1" x14ac:dyDescent="0.2">
      <c r="B481" s="10"/>
      <c r="C481" s="25"/>
      <c r="D481" s="24"/>
      <c r="E481" s="23"/>
      <c r="F481" s="23"/>
      <c r="G481" s="172"/>
    </row>
    <row r="482" spans="2:7" s="27" customFormat="1" ht="17.25" customHeight="1" x14ac:dyDescent="0.2">
      <c r="B482" s="10"/>
      <c r="C482" s="25"/>
      <c r="D482" s="24"/>
      <c r="E482" s="23"/>
      <c r="F482" s="23"/>
      <c r="G482" s="172"/>
    </row>
    <row r="483" spans="2:7" s="27" customFormat="1" ht="17.25" customHeight="1" x14ac:dyDescent="0.2">
      <c r="B483" s="10"/>
      <c r="C483" s="25"/>
      <c r="D483" s="24"/>
      <c r="E483" s="23"/>
      <c r="F483" s="23"/>
      <c r="G483" s="172"/>
    </row>
    <row r="484" spans="2:7" s="27" customFormat="1" ht="17.25" customHeight="1" x14ac:dyDescent="0.2">
      <c r="B484" s="10"/>
      <c r="C484" s="25"/>
      <c r="D484" s="24"/>
      <c r="E484" s="23"/>
      <c r="F484" s="23"/>
      <c r="G484" s="172"/>
    </row>
    <row r="485" spans="2:7" s="27" customFormat="1" ht="17.25" customHeight="1" x14ac:dyDescent="0.2">
      <c r="B485" s="10"/>
      <c r="C485" s="25"/>
      <c r="D485" s="24"/>
      <c r="E485" s="23"/>
      <c r="F485" s="23"/>
      <c r="G485" s="172"/>
    </row>
    <row r="486" spans="2:7" s="27" customFormat="1" ht="17.25" customHeight="1" x14ac:dyDescent="0.2">
      <c r="B486" s="10"/>
      <c r="C486" s="25"/>
      <c r="D486" s="24"/>
      <c r="E486" s="23"/>
      <c r="F486" s="23"/>
      <c r="G486" s="172"/>
    </row>
    <row r="487" spans="2:7" s="27" customFormat="1" ht="17.25" customHeight="1" x14ac:dyDescent="0.2">
      <c r="B487" s="10"/>
      <c r="C487" s="25"/>
      <c r="D487" s="24"/>
      <c r="E487" s="23"/>
      <c r="F487" s="23"/>
      <c r="G487" s="172"/>
    </row>
    <row r="488" spans="2:7" s="27" customFormat="1" ht="17.25" customHeight="1" x14ac:dyDescent="0.2">
      <c r="B488" s="10"/>
      <c r="C488" s="25"/>
      <c r="D488" s="24"/>
      <c r="E488" s="23"/>
      <c r="F488" s="23"/>
      <c r="G488" s="172"/>
    </row>
    <row r="489" spans="2:7" s="27" customFormat="1" ht="17.25" customHeight="1" x14ac:dyDescent="0.2">
      <c r="B489" s="10"/>
      <c r="C489" s="25"/>
      <c r="D489" s="24"/>
      <c r="E489" s="23"/>
      <c r="F489" s="23"/>
      <c r="G489" s="172"/>
    </row>
    <row r="490" spans="2:7" s="27" customFormat="1" ht="17.25" customHeight="1" x14ac:dyDescent="0.2">
      <c r="B490" s="10"/>
      <c r="C490" s="25"/>
      <c r="D490" s="24"/>
      <c r="E490" s="23"/>
      <c r="F490" s="23"/>
      <c r="G490" s="172"/>
    </row>
    <row r="491" spans="2:7" s="27" customFormat="1" ht="17.25" customHeight="1" x14ac:dyDescent="0.2">
      <c r="B491" s="10"/>
      <c r="C491" s="25"/>
      <c r="D491" s="24"/>
      <c r="E491" s="23"/>
      <c r="F491" s="23"/>
      <c r="G491" s="172"/>
    </row>
    <row r="492" spans="2:7" s="27" customFormat="1" ht="17.25" customHeight="1" x14ac:dyDescent="0.2">
      <c r="B492" s="10"/>
      <c r="C492" s="25"/>
      <c r="D492" s="24"/>
      <c r="E492" s="23"/>
      <c r="F492" s="23"/>
      <c r="G492" s="172"/>
    </row>
    <row r="493" spans="2:7" s="27" customFormat="1" ht="17.25" customHeight="1" x14ac:dyDescent="0.2">
      <c r="B493" s="10"/>
      <c r="C493" s="25"/>
      <c r="D493" s="24"/>
      <c r="E493" s="23"/>
      <c r="F493" s="23"/>
      <c r="G493" s="172"/>
    </row>
    <row r="494" spans="2:7" s="27" customFormat="1" ht="17.25" customHeight="1" x14ac:dyDescent="0.2">
      <c r="B494" s="10"/>
      <c r="C494" s="25"/>
      <c r="D494" s="24"/>
      <c r="E494" s="23"/>
      <c r="F494" s="23"/>
      <c r="G494" s="172"/>
    </row>
    <row r="495" spans="2:7" s="27" customFormat="1" ht="17.25" customHeight="1" x14ac:dyDescent="0.2">
      <c r="B495" s="10"/>
      <c r="C495" s="25"/>
      <c r="D495" s="24"/>
      <c r="E495" s="23"/>
      <c r="F495" s="23"/>
      <c r="G495" s="172"/>
    </row>
    <row r="496" spans="2:7" s="27" customFormat="1" ht="17.25" customHeight="1" x14ac:dyDescent="0.2">
      <c r="B496" s="10"/>
      <c r="C496" s="25"/>
      <c r="D496" s="24"/>
      <c r="E496" s="23"/>
      <c r="F496" s="23"/>
      <c r="G496" s="172"/>
    </row>
    <row r="497" spans="2:7" s="27" customFormat="1" ht="17.25" customHeight="1" x14ac:dyDescent="0.2">
      <c r="B497" s="10"/>
      <c r="C497" s="25"/>
      <c r="D497" s="24"/>
      <c r="E497" s="23"/>
      <c r="F497" s="23"/>
      <c r="G497" s="172"/>
    </row>
    <row r="498" spans="2:7" s="27" customFormat="1" ht="17.25" customHeight="1" x14ac:dyDescent="0.2">
      <c r="B498" s="10"/>
      <c r="C498" s="25"/>
      <c r="D498" s="24"/>
      <c r="E498" s="23"/>
      <c r="F498" s="23"/>
      <c r="G498" s="172"/>
    </row>
    <row r="499" spans="2:7" s="27" customFormat="1" ht="17.25" customHeight="1" x14ac:dyDescent="0.2">
      <c r="B499" s="10"/>
      <c r="C499" s="25"/>
      <c r="D499" s="24"/>
      <c r="E499" s="23"/>
      <c r="F499" s="23"/>
      <c r="G499" s="172"/>
    </row>
    <row r="500" spans="2:7" s="27" customFormat="1" ht="17.25" customHeight="1" x14ac:dyDescent="0.2">
      <c r="B500" s="10"/>
      <c r="C500" s="25"/>
      <c r="D500" s="24"/>
      <c r="E500" s="23"/>
      <c r="F500" s="23"/>
      <c r="G500" s="172"/>
    </row>
    <row r="501" spans="2:7" s="27" customFormat="1" ht="17.25" customHeight="1" x14ac:dyDescent="0.2">
      <c r="B501" s="10"/>
      <c r="C501" s="25"/>
      <c r="D501" s="24"/>
      <c r="E501" s="23"/>
      <c r="F501" s="23"/>
      <c r="G501" s="172"/>
    </row>
    <row r="502" spans="2:7" s="27" customFormat="1" ht="17.25" customHeight="1" x14ac:dyDescent="0.2">
      <c r="B502" s="10"/>
      <c r="C502" s="25"/>
      <c r="D502" s="24"/>
      <c r="E502" s="23"/>
      <c r="F502" s="23"/>
      <c r="G502" s="172"/>
    </row>
    <row r="503" spans="2:7" s="27" customFormat="1" ht="17.25" customHeight="1" x14ac:dyDescent="0.2">
      <c r="B503" s="10"/>
      <c r="C503" s="25"/>
      <c r="D503" s="24"/>
      <c r="E503" s="23"/>
      <c r="F503" s="23"/>
      <c r="G503" s="172"/>
    </row>
    <row r="504" spans="2:7" s="27" customFormat="1" ht="17.25" customHeight="1" x14ac:dyDescent="0.2">
      <c r="B504" s="10"/>
      <c r="C504" s="25"/>
      <c r="D504" s="24"/>
      <c r="E504" s="23"/>
      <c r="F504" s="23"/>
      <c r="G504" s="172"/>
    </row>
    <row r="505" spans="2:7" s="27" customFormat="1" ht="17.25" customHeight="1" x14ac:dyDescent="0.2">
      <c r="B505" s="10"/>
      <c r="C505" s="25"/>
      <c r="D505" s="24"/>
      <c r="E505" s="23"/>
      <c r="F505" s="23"/>
      <c r="G505" s="172"/>
    </row>
    <row r="506" spans="2:7" s="27" customFormat="1" ht="17.25" customHeight="1" x14ac:dyDescent="0.2">
      <c r="B506" s="10"/>
      <c r="C506" s="25"/>
      <c r="D506" s="24"/>
      <c r="E506" s="23"/>
      <c r="F506" s="23"/>
      <c r="G506" s="172"/>
    </row>
    <row r="507" spans="2:7" s="27" customFormat="1" ht="17.25" customHeight="1" x14ac:dyDescent="0.2">
      <c r="B507" s="10"/>
      <c r="C507" s="25"/>
      <c r="D507" s="24"/>
      <c r="E507" s="23"/>
      <c r="F507" s="23"/>
      <c r="G507" s="172"/>
    </row>
    <row r="508" spans="2:7" s="27" customFormat="1" ht="17.25" customHeight="1" x14ac:dyDescent="0.2">
      <c r="B508" s="10"/>
      <c r="C508" s="25"/>
      <c r="D508" s="24"/>
      <c r="E508" s="23"/>
      <c r="F508" s="23"/>
      <c r="G508" s="172"/>
    </row>
    <row r="509" spans="2:7" s="27" customFormat="1" ht="17.25" customHeight="1" x14ac:dyDescent="0.2">
      <c r="B509" s="10"/>
      <c r="C509" s="25"/>
      <c r="D509" s="24"/>
      <c r="E509" s="23"/>
      <c r="F509" s="23"/>
      <c r="G509" s="172"/>
    </row>
    <row r="510" spans="2:7" s="27" customFormat="1" ht="17.25" customHeight="1" x14ac:dyDescent="0.2">
      <c r="B510" s="10"/>
      <c r="C510" s="25"/>
      <c r="D510" s="24"/>
      <c r="E510" s="23"/>
      <c r="F510" s="23"/>
      <c r="G510" s="172"/>
    </row>
    <row r="511" spans="2:7" s="27" customFormat="1" ht="17.25" customHeight="1" x14ac:dyDescent="0.2">
      <c r="B511" s="10"/>
      <c r="C511" s="25"/>
      <c r="D511" s="24"/>
      <c r="E511" s="23"/>
      <c r="F511" s="23"/>
      <c r="G511" s="172"/>
    </row>
    <row r="512" spans="2:7" s="27" customFormat="1" ht="17.25" customHeight="1" x14ac:dyDescent="0.2">
      <c r="B512" s="10"/>
      <c r="C512" s="25"/>
      <c r="D512" s="24"/>
      <c r="E512" s="23"/>
      <c r="F512" s="23"/>
      <c r="G512" s="172"/>
    </row>
    <row r="513" spans="2:7" s="27" customFormat="1" ht="17.25" customHeight="1" x14ac:dyDescent="0.2">
      <c r="B513" s="10"/>
      <c r="C513" s="25"/>
      <c r="D513" s="24"/>
      <c r="E513" s="23"/>
      <c r="F513" s="23"/>
      <c r="G513" s="172"/>
    </row>
    <row r="514" spans="2:7" s="27" customFormat="1" ht="17.25" customHeight="1" x14ac:dyDescent="0.2">
      <c r="B514" s="10"/>
      <c r="C514" s="25"/>
      <c r="D514" s="24"/>
      <c r="E514" s="23"/>
      <c r="F514" s="23"/>
      <c r="G514" s="172"/>
    </row>
    <row r="515" spans="2:7" s="27" customFormat="1" ht="17.25" customHeight="1" x14ac:dyDescent="0.2">
      <c r="B515" s="10"/>
      <c r="C515" s="25"/>
      <c r="D515" s="24"/>
      <c r="E515" s="23"/>
      <c r="F515" s="23"/>
      <c r="G515" s="172"/>
    </row>
    <row r="516" spans="2:7" s="27" customFormat="1" ht="17.25" customHeight="1" x14ac:dyDescent="0.2">
      <c r="B516" s="10"/>
      <c r="C516" s="25"/>
      <c r="D516" s="24"/>
      <c r="E516" s="23"/>
      <c r="F516" s="23"/>
      <c r="G516" s="172"/>
    </row>
    <row r="517" spans="2:7" s="27" customFormat="1" ht="17.25" customHeight="1" x14ac:dyDescent="0.2">
      <c r="B517" s="10"/>
      <c r="C517" s="25"/>
      <c r="D517" s="24"/>
      <c r="E517" s="23"/>
      <c r="F517" s="23"/>
      <c r="G517" s="172"/>
    </row>
    <row r="518" spans="2:7" s="27" customFormat="1" ht="17.25" customHeight="1" x14ac:dyDescent="0.2">
      <c r="B518" s="10"/>
      <c r="C518" s="25"/>
      <c r="D518" s="24"/>
      <c r="E518" s="23"/>
      <c r="F518" s="23"/>
      <c r="G518" s="172"/>
    </row>
    <row r="519" spans="2:7" s="27" customFormat="1" ht="17.25" customHeight="1" x14ac:dyDescent="0.2">
      <c r="B519" s="10"/>
      <c r="C519" s="25"/>
      <c r="D519" s="24"/>
      <c r="E519" s="23"/>
      <c r="F519" s="23"/>
      <c r="G519" s="172"/>
    </row>
    <row r="520" spans="2:7" s="27" customFormat="1" ht="17.25" customHeight="1" x14ac:dyDescent="0.2">
      <c r="B520" s="10"/>
      <c r="C520" s="25"/>
      <c r="D520" s="24"/>
      <c r="E520" s="23"/>
      <c r="F520" s="23"/>
      <c r="G520" s="172"/>
    </row>
    <row r="521" spans="2:7" s="27" customFormat="1" ht="17.25" customHeight="1" x14ac:dyDescent="0.2">
      <c r="B521" s="10"/>
      <c r="C521" s="25"/>
      <c r="D521" s="24"/>
      <c r="E521" s="23"/>
      <c r="F521" s="23"/>
      <c r="G521" s="172"/>
    </row>
    <row r="522" spans="2:7" s="27" customFormat="1" ht="17.25" customHeight="1" x14ac:dyDescent="0.2">
      <c r="B522" s="10"/>
      <c r="C522" s="25"/>
      <c r="D522" s="24"/>
      <c r="E522" s="23"/>
      <c r="F522" s="23"/>
      <c r="G522" s="172"/>
    </row>
    <row r="523" spans="2:7" s="27" customFormat="1" ht="17.25" customHeight="1" x14ac:dyDescent="0.2">
      <c r="B523" s="10"/>
      <c r="C523" s="25"/>
      <c r="D523" s="24"/>
      <c r="E523" s="23"/>
      <c r="F523" s="23"/>
      <c r="G523" s="172"/>
    </row>
    <row r="524" spans="2:7" s="27" customFormat="1" ht="17.25" customHeight="1" x14ac:dyDescent="0.2">
      <c r="B524" s="10"/>
      <c r="C524" s="25"/>
      <c r="D524" s="24"/>
      <c r="E524" s="23"/>
      <c r="F524" s="23"/>
      <c r="G524" s="172"/>
    </row>
    <row r="525" spans="2:7" s="27" customFormat="1" ht="17.25" customHeight="1" x14ac:dyDescent="0.2">
      <c r="B525" s="10"/>
      <c r="C525" s="25"/>
      <c r="D525" s="24"/>
      <c r="E525" s="23"/>
      <c r="F525" s="23"/>
      <c r="G525" s="172"/>
    </row>
    <row r="526" spans="2:7" s="27" customFormat="1" ht="17.25" customHeight="1" x14ac:dyDescent="0.2">
      <c r="B526" s="10"/>
      <c r="C526" s="25"/>
      <c r="D526" s="24"/>
      <c r="E526" s="23"/>
      <c r="F526" s="23"/>
      <c r="G526" s="172"/>
    </row>
    <row r="527" spans="2:7" s="27" customFormat="1" ht="17.25" customHeight="1" x14ac:dyDescent="0.2">
      <c r="B527" s="10"/>
      <c r="C527" s="25"/>
      <c r="D527" s="24"/>
      <c r="E527" s="23"/>
      <c r="F527" s="23"/>
      <c r="G527" s="172"/>
    </row>
    <row r="528" spans="2:7" s="27" customFormat="1" ht="17.25" customHeight="1" x14ac:dyDescent="0.2">
      <c r="B528" s="10"/>
      <c r="C528" s="25"/>
      <c r="D528" s="24"/>
      <c r="E528" s="23"/>
      <c r="F528" s="23"/>
      <c r="G528" s="172"/>
    </row>
    <row r="529" spans="2:7" s="27" customFormat="1" ht="17.25" customHeight="1" x14ac:dyDescent="0.2">
      <c r="B529" s="10"/>
      <c r="C529" s="25"/>
      <c r="D529" s="24"/>
      <c r="E529" s="23"/>
      <c r="F529" s="23"/>
      <c r="G529" s="172"/>
    </row>
    <row r="530" spans="2:7" s="27" customFormat="1" ht="17.25" customHeight="1" x14ac:dyDescent="0.2">
      <c r="B530" s="10"/>
      <c r="C530" s="25"/>
      <c r="D530" s="24"/>
      <c r="E530" s="23"/>
      <c r="F530" s="23"/>
      <c r="G530" s="172"/>
    </row>
    <row r="531" spans="2:7" s="27" customFormat="1" ht="17.25" customHeight="1" x14ac:dyDescent="0.2">
      <c r="B531" s="10"/>
      <c r="C531" s="25"/>
      <c r="D531" s="24"/>
      <c r="E531" s="23"/>
      <c r="F531" s="23"/>
      <c r="G531" s="172"/>
    </row>
    <row r="532" spans="2:7" s="27" customFormat="1" ht="17.25" customHeight="1" x14ac:dyDescent="0.2">
      <c r="B532" s="10"/>
      <c r="C532" s="25"/>
      <c r="D532" s="24"/>
      <c r="E532" s="23"/>
      <c r="F532" s="23"/>
      <c r="G532" s="172"/>
    </row>
    <row r="533" spans="2:7" s="27" customFormat="1" ht="17.25" customHeight="1" x14ac:dyDescent="0.2">
      <c r="B533" s="10"/>
      <c r="C533" s="25"/>
      <c r="D533" s="24"/>
      <c r="E533" s="23"/>
      <c r="F533" s="23"/>
      <c r="G533" s="172"/>
    </row>
    <row r="534" spans="2:7" s="27" customFormat="1" ht="17.25" customHeight="1" x14ac:dyDescent="0.2">
      <c r="B534" s="10"/>
      <c r="C534" s="25"/>
      <c r="D534" s="24"/>
      <c r="E534" s="23"/>
      <c r="F534" s="23"/>
      <c r="G534" s="172"/>
    </row>
    <row r="535" spans="2:7" s="27" customFormat="1" ht="17.25" customHeight="1" x14ac:dyDescent="0.2">
      <c r="B535" s="10"/>
      <c r="C535" s="25"/>
      <c r="D535" s="24"/>
      <c r="E535" s="23"/>
      <c r="F535" s="23"/>
      <c r="G535" s="172"/>
    </row>
    <row r="536" spans="2:7" s="27" customFormat="1" ht="17.25" customHeight="1" x14ac:dyDescent="0.2">
      <c r="B536" s="10"/>
      <c r="C536" s="25"/>
      <c r="D536" s="24"/>
      <c r="E536" s="23"/>
      <c r="F536" s="23"/>
      <c r="G536" s="172"/>
    </row>
    <row r="537" spans="2:7" s="27" customFormat="1" ht="17.25" customHeight="1" x14ac:dyDescent="0.2">
      <c r="B537" s="10"/>
      <c r="C537" s="25"/>
      <c r="D537" s="24"/>
      <c r="E537" s="23"/>
      <c r="F537" s="23"/>
      <c r="G537" s="172"/>
    </row>
    <row r="538" spans="2:7" s="27" customFormat="1" ht="17.25" customHeight="1" x14ac:dyDescent="0.2">
      <c r="B538" s="10"/>
      <c r="C538" s="25"/>
      <c r="D538" s="24"/>
      <c r="E538" s="23"/>
      <c r="F538" s="23"/>
      <c r="G538" s="172"/>
    </row>
    <row r="539" spans="2:7" s="27" customFormat="1" ht="17.25" customHeight="1" x14ac:dyDescent="0.2">
      <c r="B539" s="10"/>
      <c r="C539" s="25"/>
      <c r="D539" s="24"/>
      <c r="E539" s="23"/>
      <c r="F539" s="23"/>
      <c r="G539" s="172"/>
    </row>
    <row r="540" spans="2:7" s="27" customFormat="1" ht="17.25" customHeight="1" x14ac:dyDescent="0.2">
      <c r="B540" s="10"/>
      <c r="C540" s="25"/>
      <c r="D540" s="24"/>
      <c r="E540" s="23"/>
      <c r="F540" s="23"/>
      <c r="G540" s="172"/>
    </row>
    <row r="541" spans="2:7" s="27" customFormat="1" ht="17.25" customHeight="1" x14ac:dyDescent="0.2">
      <c r="B541" s="10"/>
      <c r="C541" s="25"/>
      <c r="D541" s="24"/>
      <c r="E541" s="23"/>
      <c r="F541" s="23"/>
      <c r="G541" s="172"/>
    </row>
    <row r="542" spans="2:7" s="27" customFormat="1" ht="17.25" customHeight="1" x14ac:dyDescent="0.2">
      <c r="B542" s="10"/>
      <c r="C542" s="25"/>
      <c r="D542" s="24"/>
      <c r="E542" s="23"/>
      <c r="F542" s="23"/>
      <c r="G542" s="172"/>
    </row>
    <row r="543" spans="2:7" s="27" customFormat="1" ht="17.25" customHeight="1" x14ac:dyDescent="0.2">
      <c r="B543" s="10"/>
      <c r="C543" s="25"/>
      <c r="D543" s="24"/>
      <c r="E543" s="23"/>
      <c r="F543" s="23"/>
      <c r="G543" s="172"/>
    </row>
    <row r="544" spans="2:7" s="27" customFormat="1" ht="17.25" customHeight="1" x14ac:dyDescent="0.2">
      <c r="B544" s="10"/>
      <c r="C544" s="25"/>
      <c r="D544" s="24"/>
      <c r="E544" s="23"/>
      <c r="F544" s="23"/>
      <c r="G544" s="172"/>
    </row>
    <row r="545" spans="2:7" s="27" customFormat="1" ht="17.25" customHeight="1" x14ac:dyDescent="0.2">
      <c r="B545" s="10"/>
      <c r="C545" s="25"/>
      <c r="D545" s="24"/>
      <c r="E545" s="23"/>
      <c r="F545" s="23"/>
      <c r="G545" s="172"/>
    </row>
    <row r="546" spans="2:7" s="27" customFormat="1" ht="17.25" customHeight="1" x14ac:dyDescent="0.2">
      <c r="B546" s="10"/>
      <c r="C546" s="25"/>
      <c r="D546" s="24"/>
      <c r="E546" s="23"/>
      <c r="F546" s="23"/>
      <c r="G546" s="172"/>
    </row>
    <row r="547" spans="2:7" s="27" customFormat="1" ht="17.25" customHeight="1" x14ac:dyDescent="0.2">
      <c r="B547" s="10"/>
      <c r="C547" s="25"/>
      <c r="D547" s="24"/>
      <c r="E547" s="23"/>
      <c r="F547" s="23"/>
      <c r="G547" s="172"/>
    </row>
    <row r="548" spans="2:7" s="27" customFormat="1" ht="17.25" customHeight="1" x14ac:dyDescent="0.2">
      <c r="B548" s="10"/>
      <c r="C548" s="25"/>
      <c r="D548" s="24"/>
      <c r="E548" s="23"/>
      <c r="F548" s="23"/>
      <c r="G548" s="172"/>
    </row>
    <row r="549" spans="2:7" s="27" customFormat="1" ht="17.25" customHeight="1" x14ac:dyDescent="0.2">
      <c r="B549" s="10"/>
      <c r="C549" s="25"/>
      <c r="D549" s="24"/>
      <c r="E549" s="23"/>
      <c r="F549" s="23"/>
      <c r="G549" s="172"/>
    </row>
    <row r="550" spans="2:7" s="27" customFormat="1" ht="17.25" customHeight="1" x14ac:dyDescent="0.2">
      <c r="B550" s="10"/>
      <c r="C550" s="25"/>
      <c r="D550" s="24"/>
      <c r="E550" s="23"/>
      <c r="F550" s="23"/>
      <c r="G550" s="172"/>
    </row>
    <row r="551" spans="2:7" s="27" customFormat="1" ht="17.25" customHeight="1" x14ac:dyDescent="0.2">
      <c r="B551" s="10"/>
      <c r="C551" s="25"/>
      <c r="D551" s="24"/>
      <c r="E551" s="23"/>
      <c r="F551" s="23"/>
      <c r="G551" s="172"/>
    </row>
    <row r="552" spans="2:7" s="27" customFormat="1" ht="17.25" customHeight="1" x14ac:dyDescent="0.2">
      <c r="B552" s="10"/>
      <c r="C552" s="25"/>
      <c r="D552" s="24"/>
      <c r="E552" s="23"/>
      <c r="F552" s="23"/>
      <c r="G552" s="172"/>
    </row>
    <row r="553" spans="2:7" s="27" customFormat="1" ht="17.25" customHeight="1" x14ac:dyDescent="0.2">
      <c r="B553" s="10"/>
      <c r="C553" s="25"/>
      <c r="D553" s="24"/>
      <c r="E553" s="23"/>
      <c r="F553" s="23"/>
      <c r="G553" s="172"/>
    </row>
    <row r="554" spans="2:7" s="27" customFormat="1" ht="17.25" customHeight="1" x14ac:dyDescent="0.2">
      <c r="B554" s="10"/>
      <c r="C554" s="25"/>
      <c r="D554" s="24"/>
      <c r="E554" s="23"/>
      <c r="F554" s="23"/>
      <c r="G554" s="172"/>
    </row>
    <row r="555" spans="2:7" s="27" customFormat="1" ht="17.25" customHeight="1" x14ac:dyDescent="0.2">
      <c r="B555" s="10"/>
      <c r="C555" s="25"/>
      <c r="D555" s="24"/>
      <c r="E555" s="23"/>
      <c r="F555" s="23"/>
      <c r="G555" s="172"/>
    </row>
    <row r="556" spans="2:7" s="27" customFormat="1" ht="17.25" customHeight="1" x14ac:dyDescent="0.2">
      <c r="B556" s="10"/>
      <c r="C556" s="25"/>
      <c r="D556" s="24"/>
      <c r="E556" s="23"/>
      <c r="F556" s="23"/>
      <c r="G556" s="172"/>
    </row>
    <row r="557" spans="2:7" s="27" customFormat="1" ht="17.25" customHeight="1" x14ac:dyDescent="0.2">
      <c r="B557" s="10"/>
      <c r="C557" s="25"/>
      <c r="D557" s="24"/>
      <c r="E557" s="23"/>
      <c r="F557" s="23"/>
      <c r="G557" s="172"/>
    </row>
    <row r="558" spans="2:7" s="27" customFormat="1" ht="17.25" customHeight="1" x14ac:dyDescent="0.2">
      <c r="B558" s="10"/>
      <c r="C558" s="25"/>
      <c r="D558" s="24"/>
      <c r="E558" s="23"/>
      <c r="F558" s="23"/>
      <c r="G558" s="172"/>
    </row>
    <row r="559" spans="2:7" s="27" customFormat="1" ht="17.25" customHeight="1" x14ac:dyDescent="0.2">
      <c r="B559" s="10"/>
      <c r="C559" s="25"/>
      <c r="D559" s="24"/>
      <c r="E559" s="23"/>
      <c r="F559" s="23"/>
      <c r="G559" s="172"/>
    </row>
    <row r="560" spans="2:7" s="27" customFormat="1" ht="17.25" customHeight="1" x14ac:dyDescent="0.2">
      <c r="B560" s="10"/>
      <c r="C560" s="25"/>
      <c r="D560" s="24"/>
      <c r="E560" s="23"/>
      <c r="F560" s="23"/>
      <c r="G560" s="172"/>
    </row>
    <row r="561" spans="2:7" s="27" customFormat="1" ht="17.25" customHeight="1" x14ac:dyDescent="0.2">
      <c r="B561" s="10"/>
      <c r="C561" s="25"/>
      <c r="D561" s="24"/>
      <c r="E561" s="23"/>
      <c r="F561" s="23"/>
      <c r="G561" s="172"/>
    </row>
    <row r="562" spans="2:7" s="27" customFormat="1" ht="17.25" customHeight="1" x14ac:dyDescent="0.2">
      <c r="B562" s="10"/>
      <c r="C562" s="25"/>
      <c r="D562" s="24"/>
      <c r="E562" s="23"/>
      <c r="F562" s="23"/>
      <c r="G562" s="172"/>
    </row>
    <row r="563" spans="2:7" s="27" customFormat="1" ht="17.25" customHeight="1" x14ac:dyDescent="0.2">
      <c r="B563" s="10"/>
      <c r="C563" s="25"/>
      <c r="D563" s="24"/>
      <c r="E563" s="23"/>
      <c r="F563" s="23"/>
      <c r="G563" s="172"/>
    </row>
    <row r="564" spans="2:7" s="27" customFormat="1" ht="17.25" customHeight="1" x14ac:dyDescent="0.2">
      <c r="B564" s="10"/>
      <c r="C564" s="25"/>
      <c r="D564" s="24"/>
      <c r="E564" s="23"/>
      <c r="F564" s="23"/>
      <c r="G564" s="172"/>
    </row>
    <row r="565" spans="2:7" s="27" customFormat="1" ht="17.25" customHeight="1" x14ac:dyDescent="0.2">
      <c r="B565" s="10"/>
      <c r="C565" s="25"/>
      <c r="D565" s="24"/>
      <c r="E565" s="23"/>
      <c r="F565" s="23"/>
      <c r="G565" s="172"/>
    </row>
    <row r="566" spans="2:7" s="27" customFormat="1" ht="17.25" customHeight="1" x14ac:dyDescent="0.2">
      <c r="B566" s="10"/>
      <c r="C566" s="25"/>
      <c r="D566" s="24"/>
      <c r="E566" s="23"/>
      <c r="F566" s="23"/>
      <c r="G566" s="172"/>
    </row>
    <row r="567" spans="2:7" s="27" customFormat="1" ht="17.25" customHeight="1" x14ac:dyDescent="0.2">
      <c r="B567" s="10"/>
      <c r="C567" s="25"/>
      <c r="D567" s="24"/>
      <c r="E567" s="23"/>
      <c r="F567" s="23"/>
      <c r="G567" s="172"/>
    </row>
    <row r="568" spans="2:7" s="27" customFormat="1" ht="17.25" customHeight="1" x14ac:dyDescent="0.2">
      <c r="B568" s="10"/>
      <c r="C568" s="25"/>
      <c r="D568" s="24"/>
      <c r="E568" s="23"/>
      <c r="F568" s="23"/>
      <c r="G568" s="172"/>
    </row>
    <row r="569" spans="2:7" s="27" customFormat="1" ht="17.25" customHeight="1" x14ac:dyDescent="0.2">
      <c r="B569" s="10"/>
      <c r="C569" s="25"/>
      <c r="D569" s="24"/>
      <c r="E569" s="23"/>
      <c r="F569" s="23"/>
      <c r="G569" s="172"/>
    </row>
    <row r="570" spans="2:7" s="27" customFormat="1" ht="17.25" customHeight="1" x14ac:dyDescent="0.2">
      <c r="B570" s="10"/>
      <c r="C570" s="25"/>
      <c r="D570" s="24"/>
      <c r="E570" s="23"/>
      <c r="F570" s="23"/>
      <c r="G570" s="172"/>
    </row>
    <row r="571" spans="2:7" s="27" customFormat="1" ht="17.25" customHeight="1" x14ac:dyDescent="0.2">
      <c r="B571" s="10"/>
      <c r="C571" s="25"/>
      <c r="D571" s="24"/>
      <c r="E571" s="23"/>
      <c r="F571" s="23"/>
      <c r="G571" s="172"/>
    </row>
    <row r="572" spans="2:7" s="27" customFormat="1" ht="17.25" customHeight="1" x14ac:dyDescent="0.2">
      <c r="B572" s="10"/>
      <c r="C572" s="25"/>
      <c r="D572" s="24"/>
      <c r="E572" s="23"/>
      <c r="F572" s="23"/>
      <c r="G572" s="172"/>
    </row>
    <row r="573" spans="2:7" s="27" customFormat="1" ht="17.25" customHeight="1" x14ac:dyDescent="0.2">
      <c r="B573" s="10"/>
      <c r="C573" s="25"/>
      <c r="D573" s="24"/>
      <c r="E573" s="23"/>
      <c r="F573" s="23"/>
      <c r="G573" s="172"/>
    </row>
    <row r="574" spans="2:7" s="27" customFormat="1" ht="17.25" customHeight="1" x14ac:dyDescent="0.2">
      <c r="B574" s="10"/>
      <c r="C574" s="25"/>
      <c r="D574" s="24"/>
      <c r="E574" s="23"/>
      <c r="F574" s="23"/>
      <c r="G574" s="172"/>
    </row>
    <row r="575" spans="2:7" s="27" customFormat="1" ht="17.25" customHeight="1" x14ac:dyDescent="0.2">
      <c r="B575" s="10"/>
      <c r="C575" s="25"/>
      <c r="D575" s="24"/>
      <c r="E575" s="23"/>
      <c r="F575" s="23"/>
      <c r="G575" s="172"/>
    </row>
    <row r="576" spans="2:7" s="27" customFormat="1" ht="17.25" customHeight="1" x14ac:dyDescent="0.2">
      <c r="B576" s="10"/>
      <c r="C576" s="25"/>
      <c r="D576" s="24"/>
      <c r="E576" s="23"/>
      <c r="F576" s="23"/>
      <c r="G576" s="172"/>
    </row>
    <row r="577" spans="2:7" s="27" customFormat="1" ht="17.25" customHeight="1" x14ac:dyDescent="0.2">
      <c r="B577" s="10"/>
      <c r="C577" s="25"/>
      <c r="D577" s="24"/>
      <c r="E577" s="23"/>
      <c r="F577" s="23"/>
      <c r="G577" s="172"/>
    </row>
    <row r="578" spans="2:7" s="27" customFormat="1" ht="17.25" customHeight="1" x14ac:dyDescent="0.2">
      <c r="B578" s="10"/>
      <c r="C578" s="25"/>
      <c r="D578" s="24"/>
      <c r="E578" s="23"/>
      <c r="F578" s="23"/>
      <c r="G578" s="172"/>
    </row>
    <row r="579" spans="2:7" s="27" customFormat="1" ht="17.25" customHeight="1" x14ac:dyDescent="0.2">
      <c r="B579" s="10"/>
      <c r="C579" s="25"/>
      <c r="D579" s="24"/>
      <c r="E579" s="23"/>
      <c r="F579" s="23"/>
      <c r="G579" s="172"/>
    </row>
    <row r="580" spans="2:7" s="27" customFormat="1" ht="17.25" customHeight="1" x14ac:dyDescent="0.2">
      <c r="B580" s="10"/>
      <c r="C580" s="25"/>
      <c r="D580" s="24"/>
      <c r="E580" s="23"/>
      <c r="F580" s="23"/>
      <c r="G580" s="172"/>
    </row>
    <row r="581" spans="2:7" s="27" customFormat="1" ht="17.25" customHeight="1" x14ac:dyDescent="0.2">
      <c r="B581" s="10"/>
      <c r="C581" s="25"/>
      <c r="D581" s="24"/>
      <c r="E581" s="23"/>
      <c r="F581" s="23"/>
      <c r="G581" s="172"/>
    </row>
    <row r="582" spans="2:7" s="27" customFormat="1" ht="17.25" customHeight="1" x14ac:dyDescent="0.2">
      <c r="B582" s="10"/>
      <c r="C582" s="25"/>
      <c r="D582" s="24"/>
      <c r="E582" s="23"/>
      <c r="F582" s="23"/>
      <c r="G582" s="172"/>
    </row>
    <row r="583" spans="2:7" s="27" customFormat="1" ht="17.25" customHeight="1" x14ac:dyDescent="0.2">
      <c r="B583" s="10"/>
      <c r="C583" s="25"/>
      <c r="D583" s="24"/>
      <c r="E583" s="23"/>
      <c r="F583" s="23"/>
      <c r="G583" s="172"/>
    </row>
    <row r="584" spans="2:7" s="27" customFormat="1" ht="17.25" customHeight="1" x14ac:dyDescent="0.2">
      <c r="B584" s="10"/>
      <c r="C584" s="25"/>
      <c r="D584" s="24"/>
      <c r="E584" s="23"/>
      <c r="F584" s="23"/>
      <c r="G584" s="172"/>
    </row>
    <row r="585" spans="2:7" s="27" customFormat="1" ht="17.25" customHeight="1" x14ac:dyDescent="0.2">
      <c r="B585" s="10"/>
      <c r="C585" s="25"/>
      <c r="D585" s="24"/>
      <c r="E585" s="23"/>
      <c r="F585" s="23"/>
      <c r="G585" s="172"/>
    </row>
    <row r="586" spans="2:7" s="27" customFormat="1" ht="17.25" customHeight="1" x14ac:dyDescent="0.2">
      <c r="B586" s="10"/>
      <c r="C586" s="25"/>
      <c r="D586" s="24"/>
      <c r="E586" s="23"/>
      <c r="F586" s="23"/>
      <c r="G586" s="172"/>
    </row>
    <row r="587" spans="2:7" s="27" customFormat="1" ht="17.25" customHeight="1" x14ac:dyDescent="0.2">
      <c r="B587" s="10"/>
      <c r="C587" s="25"/>
      <c r="D587" s="24"/>
      <c r="E587" s="23"/>
      <c r="F587" s="23"/>
      <c r="G587" s="172"/>
    </row>
    <row r="588" spans="2:7" s="27" customFormat="1" ht="17.25" customHeight="1" x14ac:dyDescent="0.2">
      <c r="B588" s="10"/>
      <c r="C588" s="25"/>
      <c r="D588" s="24"/>
      <c r="E588" s="23"/>
      <c r="F588" s="23"/>
      <c r="G588" s="172"/>
    </row>
    <row r="589" spans="2:7" s="27" customFormat="1" ht="17.25" customHeight="1" x14ac:dyDescent="0.2">
      <c r="B589" s="10"/>
      <c r="C589" s="25"/>
      <c r="D589" s="24"/>
      <c r="E589" s="23"/>
      <c r="F589" s="23"/>
      <c r="G589" s="172"/>
    </row>
    <row r="590" spans="2:7" s="27" customFormat="1" ht="17.25" customHeight="1" x14ac:dyDescent="0.2">
      <c r="B590" s="10"/>
      <c r="C590" s="25"/>
      <c r="D590" s="24"/>
      <c r="E590" s="23"/>
      <c r="F590" s="23"/>
      <c r="G590" s="172"/>
    </row>
    <row r="591" spans="2:7" s="27" customFormat="1" ht="17.25" customHeight="1" x14ac:dyDescent="0.2">
      <c r="B591" s="10"/>
      <c r="C591" s="25"/>
      <c r="D591" s="24"/>
      <c r="E591" s="23"/>
      <c r="F591" s="23"/>
      <c r="G591" s="172"/>
    </row>
    <row r="592" spans="2:7" s="27" customFormat="1" ht="17.25" customHeight="1" x14ac:dyDescent="0.2">
      <c r="B592" s="10"/>
      <c r="C592" s="25"/>
      <c r="D592" s="24"/>
      <c r="E592" s="23"/>
      <c r="F592" s="23"/>
      <c r="G592" s="172"/>
    </row>
    <row r="593" spans="2:7" s="27" customFormat="1" ht="17.25" customHeight="1" x14ac:dyDescent="0.2">
      <c r="B593" s="10"/>
      <c r="C593" s="25"/>
      <c r="D593" s="24"/>
      <c r="E593" s="23"/>
      <c r="F593" s="23"/>
      <c r="G593" s="172"/>
    </row>
    <row r="594" spans="2:7" s="27" customFormat="1" ht="17.25" customHeight="1" x14ac:dyDescent="0.2">
      <c r="B594" s="10"/>
      <c r="C594" s="25"/>
      <c r="D594" s="24"/>
      <c r="E594" s="23"/>
      <c r="F594" s="23"/>
      <c r="G594" s="172"/>
    </row>
    <row r="595" spans="2:7" s="27" customFormat="1" ht="17.25" customHeight="1" x14ac:dyDescent="0.2">
      <c r="B595" s="10"/>
      <c r="C595" s="25"/>
      <c r="D595" s="24"/>
      <c r="E595" s="23"/>
      <c r="F595" s="23"/>
      <c r="G595" s="172"/>
    </row>
    <row r="596" spans="2:7" ht="17.25" customHeight="1" x14ac:dyDescent="0.2">
      <c r="B596" s="10"/>
      <c r="C596" s="25"/>
      <c r="D596" s="24"/>
      <c r="E596" s="23"/>
      <c r="F596" s="23"/>
      <c r="G596" s="172"/>
    </row>
    <row r="597" spans="2:7" ht="17.25" customHeight="1" x14ac:dyDescent="0.2">
      <c r="B597" s="10"/>
      <c r="C597" s="25"/>
      <c r="D597" s="24"/>
      <c r="E597" s="23"/>
      <c r="F597" s="23"/>
      <c r="G597" s="172"/>
    </row>
    <row r="598" spans="2:7" ht="17.25" customHeight="1" x14ac:dyDescent="0.2">
      <c r="B598" s="10"/>
      <c r="C598" s="25"/>
      <c r="D598" s="24"/>
      <c r="E598" s="23"/>
      <c r="F598" s="23"/>
      <c r="G598" s="172"/>
    </row>
    <row r="599" spans="2:7" ht="17.25" customHeight="1" x14ac:dyDescent="0.2">
      <c r="B599" s="10"/>
      <c r="C599" s="25"/>
      <c r="D599" s="24"/>
      <c r="E599" s="23"/>
      <c r="F599" s="23"/>
      <c r="G599" s="172"/>
    </row>
    <row r="600" spans="2:7" ht="17.25" customHeight="1" x14ac:dyDescent="0.2">
      <c r="B600" s="10"/>
      <c r="C600" s="25"/>
      <c r="D600" s="24"/>
      <c r="E600" s="23"/>
      <c r="F600" s="23"/>
      <c r="G600" s="172"/>
    </row>
    <row r="601" spans="2:7" ht="17.25" customHeight="1" x14ac:dyDescent="0.2">
      <c r="B601" s="10"/>
      <c r="C601" s="25"/>
      <c r="D601" s="24"/>
      <c r="E601" s="23"/>
      <c r="F601" s="23"/>
      <c r="G601" s="172"/>
    </row>
    <row r="602" spans="2:7" ht="17.25" customHeight="1" x14ac:dyDescent="0.2">
      <c r="B602" s="10"/>
      <c r="C602" s="25"/>
      <c r="D602" s="24"/>
      <c r="E602" s="23"/>
      <c r="F602" s="23"/>
      <c r="G602" s="172"/>
    </row>
    <row r="603" spans="2:7" ht="17.25" customHeight="1" x14ac:dyDescent="0.2">
      <c r="B603" s="10"/>
      <c r="C603" s="25"/>
      <c r="D603" s="24"/>
      <c r="E603" s="23"/>
      <c r="F603" s="23"/>
      <c r="G603" s="172"/>
    </row>
    <row r="604" spans="2:7" ht="17.25" customHeight="1" x14ac:dyDescent="0.2">
      <c r="B604" s="10"/>
      <c r="C604" s="25"/>
      <c r="D604" s="24"/>
      <c r="E604" s="23"/>
      <c r="F604" s="23"/>
      <c r="G604" s="172"/>
    </row>
    <row r="605" spans="2:7" ht="17.25" customHeight="1" x14ac:dyDescent="0.2">
      <c r="B605" s="10"/>
      <c r="C605" s="25"/>
      <c r="D605" s="24"/>
      <c r="E605" s="23"/>
      <c r="F605" s="23"/>
      <c r="G605" s="172"/>
    </row>
    <row r="606" spans="2:7" ht="17.25" customHeight="1" x14ac:dyDescent="0.2">
      <c r="B606" s="10"/>
      <c r="C606" s="25"/>
      <c r="D606" s="24"/>
      <c r="E606" s="23"/>
      <c r="F606" s="23"/>
      <c r="G606" s="172"/>
    </row>
    <row r="607" spans="2:7" ht="17.25" customHeight="1" x14ac:dyDescent="0.2">
      <c r="B607" s="10"/>
      <c r="C607" s="25"/>
      <c r="D607" s="24"/>
      <c r="E607" s="23"/>
      <c r="F607" s="23"/>
      <c r="G607" s="172"/>
    </row>
    <row r="608" spans="2:7" ht="17.25" customHeight="1" x14ac:dyDescent="0.2">
      <c r="B608" s="10"/>
      <c r="C608" s="25"/>
      <c r="D608" s="24"/>
      <c r="E608" s="23"/>
      <c r="F608" s="23"/>
      <c r="G608" s="172"/>
    </row>
    <row r="609" spans="2:7" ht="17.25" customHeight="1" x14ac:dyDescent="0.2">
      <c r="B609" s="10"/>
      <c r="C609" s="25"/>
      <c r="D609" s="24"/>
      <c r="E609" s="23"/>
      <c r="F609" s="23"/>
      <c r="G609" s="172"/>
    </row>
    <row r="610" spans="2:7" ht="17.25" customHeight="1" x14ac:dyDescent="0.2">
      <c r="B610" s="10"/>
      <c r="C610" s="25"/>
      <c r="D610" s="24"/>
      <c r="E610" s="23"/>
      <c r="F610" s="23"/>
      <c r="G610" s="172"/>
    </row>
    <row r="611" spans="2:7" ht="17.25" customHeight="1" x14ac:dyDescent="0.2">
      <c r="B611" s="10"/>
      <c r="C611" s="25"/>
      <c r="D611" s="24"/>
      <c r="E611" s="23"/>
      <c r="F611" s="23"/>
      <c r="G611" s="172"/>
    </row>
    <row r="612" spans="2:7" ht="17.25" customHeight="1" x14ac:dyDescent="0.2">
      <c r="B612" s="10"/>
      <c r="C612" s="25"/>
      <c r="D612" s="24"/>
      <c r="E612" s="23"/>
      <c r="F612" s="23"/>
      <c r="G612" s="172"/>
    </row>
    <row r="613" spans="2:7" ht="17.25" customHeight="1" x14ac:dyDescent="0.2">
      <c r="B613" s="10"/>
      <c r="C613" s="25"/>
      <c r="D613" s="24"/>
      <c r="E613" s="23"/>
      <c r="F613" s="23"/>
      <c r="G613" s="172"/>
    </row>
    <row r="614" spans="2:7" ht="17.25" customHeight="1" x14ac:dyDescent="0.2">
      <c r="B614" s="10"/>
      <c r="C614" s="25"/>
      <c r="D614" s="24"/>
      <c r="E614" s="23"/>
      <c r="F614" s="23"/>
      <c r="G614" s="172"/>
    </row>
    <row r="615" spans="2:7" ht="17.25" customHeight="1" x14ac:dyDescent="0.2">
      <c r="B615" s="10"/>
      <c r="C615" s="25"/>
      <c r="D615" s="24"/>
      <c r="E615" s="23"/>
      <c r="F615" s="23"/>
      <c r="G615" s="172"/>
    </row>
    <row r="616" spans="2:7" ht="17.25" customHeight="1" x14ac:dyDescent="0.2">
      <c r="B616" s="10"/>
      <c r="C616" s="25"/>
      <c r="D616" s="24"/>
      <c r="E616" s="23"/>
      <c r="F616" s="23"/>
      <c r="G616" s="172"/>
    </row>
    <row r="617" spans="2:7" ht="17.25" customHeight="1" x14ac:dyDescent="0.2">
      <c r="B617" s="10"/>
      <c r="C617" s="25"/>
      <c r="D617" s="24"/>
      <c r="E617" s="23"/>
      <c r="F617" s="23"/>
      <c r="G617" s="172"/>
    </row>
    <row r="618" spans="2:7" ht="17.25" customHeight="1" x14ac:dyDescent="0.2">
      <c r="B618" s="10"/>
      <c r="C618" s="25"/>
      <c r="D618" s="24"/>
      <c r="E618" s="23"/>
      <c r="F618" s="23"/>
      <c r="G618" s="172"/>
    </row>
    <row r="619" spans="2:7" ht="17.25" customHeight="1" x14ac:dyDescent="0.2">
      <c r="B619" s="10"/>
      <c r="C619" s="25"/>
      <c r="D619" s="24"/>
      <c r="E619" s="23"/>
      <c r="F619" s="23"/>
      <c r="G619" s="172"/>
    </row>
    <row r="620" spans="2:7" ht="17.25" customHeight="1" x14ac:dyDescent="0.2">
      <c r="B620" s="10"/>
      <c r="C620" s="25"/>
      <c r="D620" s="24"/>
      <c r="E620" s="23"/>
      <c r="F620" s="23"/>
      <c r="G620" s="172"/>
    </row>
    <row r="621" spans="2:7" ht="17.25" customHeight="1" x14ac:dyDescent="0.2">
      <c r="B621" s="10"/>
      <c r="C621" s="25"/>
      <c r="D621" s="24"/>
      <c r="E621" s="23"/>
      <c r="F621" s="23"/>
      <c r="G621" s="172"/>
    </row>
    <row r="622" spans="2:7" ht="17.25" customHeight="1" x14ac:dyDescent="0.2">
      <c r="B622" s="10"/>
      <c r="C622" s="25"/>
      <c r="D622" s="24"/>
      <c r="E622" s="23"/>
      <c r="F622" s="23"/>
      <c r="G622" s="172"/>
    </row>
    <row r="623" spans="2:7" ht="17.25" customHeight="1" x14ac:dyDescent="0.2">
      <c r="B623" s="10"/>
      <c r="C623" s="25"/>
      <c r="D623" s="24"/>
      <c r="E623" s="23"/>
      <c r="F623" s="23"/>
      <c r="G623" s="172"/>
    </row>
    <row r="624" spans="2:7" ht="17.25" customHeight="1" x14ac:dyDescent="0.2">
      <c r="B624" s="10"/>
      <c r="C624" s="25"/>
      <c r="D624" s="24"/>
      <c r="E624" s="23"/>
      <c r="F624" s="23"/>
      <c r="G624" s="172"/>
    </row>
    <row r="625" spans="2:7" ht="17.25" customHeight="1" x14ac:dyDescent="0.2">
      <c r="B625" s="10"/>
      <c r="C625" s="25"/>
      <c r="D625" s="24"/>
      <c r="E625" s="23"/>
      <c r="F625" s="23"/>
      <c r="G625" s="172"/>
    </row>
    <row r="626" spans="2:7" ht="17.25" customHeight="1" x14ac:dyDescent="0.2">
      <c r="B626" s="10"/>
      <c r="C626" s="25"/>
      <c r="D626" s="24"/>
      <c r="E626" s="23"/>
      <c r="F626" s="23"/>
      <c r="G626" s="172"/>
    </row>
    <row r="627" spans="2:7" ht="17.25" customHeight="1" x14ac:dyDescent="0.2">
      <c r="B627" s="10"/>
      <c r="C627" s="25"/>
      <c r="D627" s="24"/>
      <c r="E627" s="23"/>
      <c r="F627" s="23"/>
      <c r="G627" s="172"/>
    </row>
    <row r="628" spans="2:7" ht="17.25" customHeight="1" x14ac:dyDescent="0.2">
      <c r="B628" s="10"/>
      <c r="C628" s="25"/>
      <c r="D628" s="24"/>
      <c r="E628" s="23"/>
      <c r="F628" s="23"/>
      <c r="G628" s="172"/>
    </row>
    <row r="629" spans="2:7" ht="17.25" customHeight="1" x14ac:dyDescent="0.2">
      <c r="B629" s="10"/>
      <c r="C629" s="25"/>
      <c r="D629" s="24"/>
      <c r="E629" s="23"/>
      <c r="F629" s="23"/>
      <c r="G629" s="172"/>
    </row>
    <row r="630" spans="2:7" ht="17.25" customHeight="1" x14ac:dyDescent="0.2">
      <c r="B630" s="10"/>
      <c r="C630" s="25"/>
      <c r="D630" s="24"/>
      <c r="E630" s="23"/>
      <c r="F630" s="23"/>
      <c r="G630" s="172"/>
    </row>
    <row r="631" spans="2:7" ht="17.25" customHeight="1" x14ac:dyDescent="0.2">
      <c r="B631" s="10"/>
      <c r="C631" s="25"/>
      <c r="D631" s="24"/>
      <c r="E631" s="23"/>
      <c r="F631" s="23"/>
      <c r="G631" s="172"/>
    </row>
    <row r="632" spans="2:7" ht="17.25" customHeight="1" x14ac:dyDescent="0.2">
      <c r="B632" s="10"/>
      <c r="C632" s="25"/>
      <c r="D632" s="24"/>
      <c r="E632" s="23"/>
      <c r="F632" s="23"/>
      <c r="G632" s="172"/>
    </row>
    <row r="633" spans="2:7" ht="17.25" customHeight="1" x14ac:dyDescent="0.2">
      <c r="B633" s="10"/>
      <c r="C633" s="25"/>
      <c r="D633" s="24"/>
      <c r="E633" s="23"/>
      <c r="F633" s="23"/>
      <c r="G633" s="172"/>
    </row>
    <row r="634" spans="2:7" ht="17.25" customHeight="1" x14ac:dyDescent="0.2">
      <c r="B634" s="10"/>
      <c r="C634" s="25"/>
      <c r="D634" s="24"/>
      <c r="E634" s="23"/>
      <c r="F634" s="23"/>
      <c r="G634" s="172"/>
    </row>
    <row r="635" spans="2:7" ht="17.25" customHeight="1" x14ac:dyDescent="0.2">
      <c r="B635" s="10"/>
      <c r="C635" s="25"/>
      <c r="D635" s="24"/>
      <c r="E635" s="23"/>
      <c r="F635" s="23"/>
      <c r="G635" s="172"/>
    </row>
    <row r="636" spans="2:7" ht="17.25" customHeight="1" x14ac:dyDescent="0.2">
      <c r="B636" s="10"/>
      <c r="C636" s="25"/>
      <c r="D636" s="24"/>
      <c r="E636" s="23"/>
      <c r="F636" s="23"/>
      <c r="G636" s="172"/>
    </row>
    <row r="637" spans="2:7" ht="17.25" customHeight="1" x14ac:dyDescent="0.2">
      <c r="B637" s="10"/>
      <c r="C637" s="25"/>
      <c r="D637" s="24"/>
      <c r="E637" s="23"/>
      <c r="F637" s="23"/>
      <c r="G637" s="172"/>
    </row>
    <row r="638" spans="2:7" ht="17.25" customHeight="1" x14ac:dyDescent="0.2">
      <c r="B638" s="10"/>
      <c r="C638" s="25"/>
      <c r="D638" s="24"/>
      <c r="E638" s="23"/>
      <c r="F638" s="23"/>
      <c r="G638" s="172"/>
    </row>
    <row r="639" spans="2:7" ht="17.25" customHeight="1" x14ac:dyDescent="0.2">
      <c r="B639" s="10"/>
      <c r="C639" s="25"/>
      <c r="D639" s="24"/>
      <c r="E639" s="23"/>
      <c r="F639" s="23"/>
      <c r="G639" s="172"/>
    </row>
    <row r="640" spans="2:7" ht="17.25" customHeight="1" x14ac:dyDescent="0.2">
      <c r="B640" s="10"/>
      <c r="C640" s="25"/>
      <c r="D640" s="24"/>
      <c r="E640" s="23"/>
      <c r="F640" s="23"/>
      <c r="G640" s="172"/>
    </row>
    <row r="641" spans="2:7" ht="17.25" customHeight="1" x14ac:dyDescent="0.2">
      <c r="B641" s="10"/>
      <c r="C641" s="25"/>
      <c r="D641" s="24"/>
      <c r="E641" s="23"/>
      <c r="F641" s="23"/>
      <c r="G641" s="172"/>
    </row>
    <row r="642" spans="2:7" ht="17.25" customHeight="1" x14ac:dyDescent="0.2">
      <c r="B642" s="10"/>
      <c r="C642" s="25"/>
      <c r="D642" s="24"/>
      <c r="E642" s="23"/>
      <c r="F642" s="23"/>
      <c r="G642" s="172"/>
    </row>
    <row r="643" spans="2:7" ht="17.25" customHeight="1" x14ac:dyDescent="0.2">
      <c r="B643" s="10"/>
      <c r="C643" s="25"/>
      <c r="D643" s="24"/>
      <c r="E643" s="23"/>
      <c r="F643" s="23"/>
      <c r="G643" s="172"/>
    </row>
    <row r="644" spans="2:7" ht="17.25" customHeight="1" x14ac:dyDescent="0.2">
      <c r="B644" s="10"/>
      <c r="C644" s="25"/>
      <c r="D644" s="24"/>
      <c r="E644" s="23"/>
      <c r="F644" s="23"/>
      <c r="G644" s="172"/>
    </row>
    <row r="645" spans="2:7" ht="17.25" customHeight="1" x14ac:dyDescent="0.2">
      <c r="B645" s="10"/>
      <c r="C645" s="25"/>
      <c r="D645" s="24"/>
      <c r="E645" s="23"/>
      <c r="F645" s="23"/>
      <c r="G645" s="172"/>
    </row>
    <row r="646" spans="2:7" ht="17.25" customHeight="1" x14ac:dyDescent="0.2">
      <c r="B646" s="10"/>
      <c r="C646" s="25"/>
      <c r="D646" s="24"/>
      <c r="E646" s="23"/>
      <c r="F646" s="23"/>
      <c r="G646" s="172"/>
    </row>
    <row r="647" spans="2:7" ht="17.25" customHeight="1" x14ac:dyDescent="0.2">
      <c r="B647" s="10"/>
      <c r="C647" s="25"/>
      <c r="D647" s="24"/>
      <c r="E647" s="23"/>
      <c r="F647" s="23"/>
      <c r="G647" s="172"/>
    </row>
    <row r="648" spans="2:7" ht="17.25" customHeight="1" x14ac:dyDescent="0.2">
      <c r="B648" s="10"/>
      <c r="C648" s="25"/>
      <c r="D648" s="24"/>
      <c r="E648" s="23"/>
      <c r="F648" s="23"/>
      <c r="G648" s="172"/>
    </row>
    <row r="649" spans="2:7" ht="17.25" customHeight="1" x14ac:dyDescent="0.2">
      <c r="B649" s="10"/>
      <c r="C649" s="25"/>
      <c r="D649" s="24"/>
      <c r="E649" s="23"/>
      <c r="F649" s="23"/>
      <c r="G649" s="172"/>
    </row>
    <row r="650" spans="2:7" ht="17.25" customHeight="1" x14ac:dyDescent="0.2">
      <c r="B650" s="10"/>
      <c r="C650" s="25"/>
      <c r="D650" s="24"/>
      <c r="E650" s="23"/>
      <c r="F650" s="23"/>
      <c r="G650" s="172"/>
    </row>
    <row r="651" spans="2:7" ht="17.25" customHeight="1" x14ac:dyDescent="0.2">
      <c r="B651" s="10"/>
      <c r="C651" s="25"/>
      <c r="D651" s="24"/>
      <c r="E651" s="23"/>
      <c r="F651" s="23"/>
      <c r="G651" s="172"/>
    </row>
    <row r="652" spans="2:7" ht="17.25" customHeight="1" x14ac:dyDescent="0.2">
      <c r="B652" s="10"/>
      <c r="C652" s="25"/>
      <c r="D652" s="24"/>
      <c r="E652" s="23"/>
      <c r="F652" s="23"/>
      <c r="G652" s="172"/>
    </row>
    <row r="653" spans="2:7" ht="17.25" customHeight="1" x14ac:dyDescent="0.2">
      <c r="B653" s="10"/>
      <c r="C653" s="25"/>
      <c r="D653" s="24"/>
      <c r="E653" s="23"/>
      <c r="F653" s="23"/>
      <c r="G653" s="172"/>
    </row>
    <row r="654" spans="2:7" ht="17.25" customHeight="1" x14ac:dyDescent="0.2">
      <c r="B654" s="10"/>
      <c r="C654" s="25"/>
      <c r="D654" s="24"/>
      <c r="E654" s="23"/>
      <c r="F654" s="23"/>
      <c r="G654" s="172"/>
    </row>
    <row r="655" spans="2:7" ht="17.25" customHeight="1" x14ac:dyDescent="0.2">
      <c r="B655" s="10"/>
      <c r="C655" s="25"/>
      <c r="D655" s="24"/>
      <c r="E655" s="23"/>
      <c r="F655" s="23"/>
      <c r="G655" s="172"/>
    </row>
    <row r="656" spans="2:7" ht="17.25" customHeight="1" x14ac:dyDescent="0.2">
      <c r="B656" s="10"/>
      <c r="C656" s="25"/>
      <c r="D656" s="24"/>
      <c r="E656" s="23"/>
      <c r="F656" s="23"/>
      <c r="G656" s="172"/>
    </row>
    <row r="657" spans="2:7" ht="17.25" customHeight="1" x14ac:dyDescent="0.2">
      <c r="B657" s="10"/>
      <c r="C657" s="25"/>
      <c r="D657" s="24"/>
      <c r="E657" s="23"/>
      <c r="F657" s="23"/>
      <c r="G657" s="172"/>
    </row>
    <row r="658" spans="2:7" ht="17.25" customHeight="1" x14ac:dyDescent="0.2">
      <c r="B658" s="10"/>
      <c r="C658" s="25"/>
      <c r="D658" s="24"/>
      <c r="E658" s="23"/>
      <c r="F658" s="23"/>
      <c r="G658" s="172"/>
    </row>
    <row r="659" spans="2:7" ht="17.25" customHeight="1" x14ac:dyDescent="0.2">
      <c r="B659" s="10"/>
      <c r="C659" s="25"/>
      <c r="D659" s="24"/>
      <c r="E659" s="23"/>
      <c r="F659" s="23"/>
      <c r="G659" s="172"/>
    </row>
    <row r="660" spans="2:7" ht="17.25" customHeight="1" x14ac:dyDescent="0.2">
      <c r="B660" s="10"/>
      <c r="C660" s="25"/>
      <c r="D660" s="24"/>
      <c r="E660" s="23"/>
      <c r="F660" s="23"/>
      <c r="G660" s="172"/>
    </row>
    <row r="661" spans="2:7" ht="17.25" customHeight="1" x14ac:dyDescent="0.2">
      <c r="B661" s="10"/>
      <c r="C661" s="25"/>
      <c r="D661" s="24"/>
      <c r="E661" s="23"/>
      <c r="F661" s="23"/>
      <c r="G661" s="172"/>
    </row>
    <row r="662" spans="2:7" ht="17.25" customHeight="1" x14ac:dyDescent="0.2">
      <c r="B662" s="10"/>
      <c r="C662" s="25"/>
      <c r="D662" s="24"/>
      <c r="E662" s="23"/>
      <c r="F662" s="23"/>
      <c r="G662" s="172"/>
    </row>
    <row r="663" spans="2:7" ht="17.25" customHeight="1" x14ac:dyDescent="0.2">
      <c r="B663" s="10"/>
      <c r="C663" s="25"/>
      <c r="D663" s="24"/>
      <c r="E663" s="23"/>
      <c r="F663" s="23"/>
      <c r="G663" s="172"/>
    </row>
    <row r="664" spans="2:7" ht="17.25" customHeight="1" x14ac:dyDescent="0.2">
      <c r="B664" s="10"/>
      <c r="C664" s="25"/>
      <c r="D664" s="24"/>
      <c r="E664" s="23"/>
      <c r="F664" s="23"/>
      <c r="G664" s="172"/>
    </row>
    <row r="665" spans="2:7" ht="17.25" customHeight="1" x14ac:dyDescent="0.2">
      <c r="B665" s="10"/>
      <c r="C665" s="25"/>
      <c r="D665" s="24"/>
      <c r="E665" s="23"/>
      <c r="F665" s="23"/>
      <c r="G665" s="172"/>
    </row>
    <row r="666" spans="2:7" ht="17.25" customHeight="1" x14ac:dyDescent="0.2">
      <c r="B666" s="10"/>
      <c r="C666" s="25"/>
      <c r="D666" s="24"/>
      <c r="E666" s="23"/>
      <c r="F666" s="23"/>
      <c r="G666" s="172"/>
    </row>
    <row r="667" spans="2:7" ht="17.25" customHeight="1" x14ac:dyDescent="0.2">
      <c r="B667" s="10"/>
      <c r="C667" s="25"/>
      <c r="D667" s="24"/>
      <c r="E667" s="23"/>
      <c r="F667" s="23"/>
      <c r="G667" s="172"/>
    </row>
    <row r="668" spans="2:7" ht="17.25" customHeight="1" x14ac:dyDescent="0.2">
      <c r="B668" s="10"/>
      <c r="C668" s="25"/>
      <c r="D668" s="24"/>
      <c r="E668" s="23"/>
      <c r="F668" s="23"/>
      <c r="G668" s="172"/>
    </row>
    <row r="669" spans="2:7" ht="17.25" customHeight="1" x14ac:dyDescent="0.2">
      <c r="B669" s="10"/>
      <c r="C669" s="25"/>
      <c r="D669" s="24"/>
      <c r="E669" s="23"/>
      <c r="F669" s="23"/>
      <c r="G669" s="172"/>
    </row>
    <row r="670" spans="2:7" ht="17.25" customHeight="1" x14ac:dyDescent="0.2">
      <c r="B670" s="10"/>
      <c r="C670" s="25"/>
      <c r="D670" s="24"/>
      <c r="E670" s="23"/>
      <c r="F670" s="23"/>
      <c r="G670" s="172"/>
    </row>
    <row r="671" spans="2:7" ht="17.25" customHeight="1" x14ac:dyDescent="0.2">
      <c r="B671" s="10"/>
      <c r="C671" s="25"/>
      <c r="D671" s="24"/>
      <c r="E671" s="23"/>
      <c r="F671" s="23"/>
      <c r="G671" s="172"/>
    </row>
    <row r="672" spans="2:7" ht="17.25" customHeight="1" x14ac:dyDescent="0.2">
      <c r="B672" s="10"/>
      <c r="C672" s="25"/>
      <c r="D672" s="24"/>
      <c r="E672" s="23"/>
      <c r="F672" s="23"/>
      <c r="G672" s="172"/>
    </row>
    <row r="673" spans="2:7" ht="17.25" customHeight="1" x14ac:dyDescent="0.2">
      <c r="B673" s="10"/>
      <c r="C673" s="25"/>
      <c r="D673" s="24"/>
      <c r="E673" s="23"/>
      <c r="F673" s="23"/>
      <c r="G673" s="172"/>
    </row>
    <row r="674" spans="2:7" ht="17.25" customHeight="1" x14ac:dyDescent="0.2">
      <c r="B674" s="10"/>
      <c r="C674" s="25"/>
      <c r="D674" s="24"/>
      <c r="E674" s="23"/>
      <c r="F674" s="23"/>
      <c r="G674" s="172"/>
    </row>
    <row r="675" spans="2:7" ht="17.25" customHeight="1" x14ac:dyDescent="0.2">
      <c r="B675" s="10"/>
      <c r="C675" s="25"/>
      <c r="D675" s="24"/>
      <c r="E675" s="23"/>
      <c r="F675" s="23"/>
      <c r="G675" s="172"/>
    </row>
    <row r="676" spans="2:7" ht="17.25" customHeight="1" x14ac:dyDescent="0.2">
      <c r="B676" s="10"/>
      <c r="C676" s="25"/>
      <c r="D676" s="24"/>
      <c r="E676" s="23"/>
      <c r="F676" s="23"/>
      <c r="G676" s="172"/>
    </row>
    <row r="677" spans="2:7" ht="17.25" customHeight="1" x14ac:dyDescent="0.2">
      <c r="B677" s="10"/>
      <c r="C677" s="25"/>
      <c r="D677" s="24"/>
      <c r="E677" s="23"/>
      <c r="F677" s="23"/>
      <c r="G677" s="172"/>
    </row>
    <row r="678" spans="2:7" ht="17.45" customHeight="1" x14ac:dyDescent="0.2">
      <c r="B678" s="10"/>
      <c r="C678" s="25"/>
      <c r="D678" s="24"/>
      <c r="E678" s="23"/>
      <c r="F678" s="23"/>
      <c r="G678" s="172"/>
    </row>
    <row r="679" spans="2:7" ht="17.45" customHeight="1" x14ac:dyDescent="0.2">
      <c r="B679" s="10"/>
      <c r="C679" s="25"/>
      <c r="D679" s="24"/>
      <c r="E679" s="23"/>
      <c r="F679" s="23"/>
      <c r="G679" s="172"/>
    </row>
    <row r="680" spans="2:7" ht="17.45" customHeight="1" x14ac:dyDescent="0.2">
      <c r="B680" s="10"/>
      <c r="C680" s="25"/>
      <c r="D680" s="24"/>
      <c r="E680" s="23"/>
      <c r="F680" s="23"/>
      <c r="G680" s="172"/>
    </row>
    <row r="681" spans="2:7" ht="17.45" customHeight="1" x14ac:dyDescent="0.2">
      <c r="B681" s="10"/>
      <c r="C681" s="25"/>
      <c r="D681" s="24"/>
      <c r="E681" s="23"/>
      <c r="F681" s="23"/>
      <c r="G681" s="172"/>
    </row>
    <row r="682" spans="2:7" ht="17.45" customHeight="1" x14ac:dyDescent="0.2">
      <c r="B682" s="10"/>
      <c r="C682" s="25"/>
      <c r="D682" s="24"/>
      <c r="E682" s="23"/>
      <c r="F682" s="23"/>
      <c r="G682" s="172"/>
    </row>
    <row r="683" spans="2:7" ht="17.45" customHeight="1" x14ac:dyDescent="0.2">
      <c r="B683" s="10"/>
      <c r="C683" s="25"/>
      <c r="D683" s="24"/>
      <c r="E683" s="23"/>
      <c r="F683" s="23"/>
      <c r="G683" s="172"/>
    </row>
    <row r="684" spans="2:7" ht="17.45" customHeight="1" x14ac:dyDescent="0.2">
      <c r="B684" s="10"/>
      <c r="C684" s="25"/>
      <c r="D684" s="24"/>
      <c r="E684" s="23"/>
      <c r="F684" s="23"/>
      <c r="G684" s="172"/>
    </row>
    <row r="685" spans="2:7" ht="17.45" customHeight="1" x14ac:dyDescent="0.2">
      <c r="B685" s="10"/>
      <c r="C685" s="25"/>
      <c r="D685" s="24"/>
      <c r="E685" s="23"/>
      <c r="F685" s="23"/>
      <c r="G685" s="172"/>
    </row>
    <row r="686" spans="2:7" ht="17.45" customHeight="1" x14ac:dyDescent="0.2">
      <c r="B686" s="10"/>
      <c r="C686" s="25"/>
      <c r="D686" s="24"/>
      <c r="E686" s="23"/>
      <c r="F686" s="23"/>
      <c r="G686" s="172"/>
    </row>
    <row r="687" spans="2:7" ht="17.45" customHeight="1" x14ac:dyDescent="0.2">
      <c r="B687" s="26"/>
      <c r="C687" s="25"/>
      <c r="D687" s="24"/>
      <c r="E687" s="23"/>
      <c r="F687" s="23"/>
      <c r="G687" s="172"/>
    </row>
    <row r="688" spans="2:7" ht="17.45" customHeight="1" x14ac:dyDescent="0.2">
      <c r="B688" s="26"/>
      <c r="C688" s="25"/>
      <c r="D688" s="24"/>
      <c r="E688" s="23"/>
      <c r="F688" s="23"/>
      <c r="G688" s="172"/>
    </row>
    <row r="689" spans="2:7" ht="17.45" customHeight="1" x14ac:dyDescent="0.2">
      <c r="B689" s="26"/>
      <c r="C689" s="25"/>
      <c r="D689" s="24"/>
      <c r="E689" s="23"/>
      <c r="F689" s="23"/>
      <c r="G689" s="172"/>
    </row>
    <row r="690" spans="2:7" ht="16.899999999999999" customHeight="1" x14ac:dyDescent="0.2">
      <c r="B690" s="26"/>
      <c r="C690" s="25"/>
      <c r="D690" s="24"/>
      <c r="E690" s="23"/>
      <c r="F690" s="23"/>
      <c r="G690" s="172"/>
    </row>
    <row r="691" spans="2:7" ht="16.899999999999999" customHeight="1" x14ac:dyDescent="0.2">
      <c r="B691" s="26"/>
      <c r="C691" s="25"/>
      <c r="D691" s="24"/>
      <c r="E691" s="23"/>
      <c r="F691" s="23"/>
      <c r="G691" s="172"/>
    </row>
    <row r="692" spans="2:7" ht="16.899999999999999" customHeight="1" x14ac:dyDescent="0.2">
      <c r="B692" s="26"/>
      <c r="C692" s="25"/>
      <c r="D692" s="24"/>
      <c r="E692" s="23"/>
      <c r="F692" s="23"/>
      <c r="G692" s="172"/>
    </row>
    <row r="693" spans="2:7" ht="16.899999999999999" customHeight="1" x14ac:dyDescent="0.2">
      <c r="B693" s="26"/>
      <c r="C693" s="25"/>
      <c r="D693" s="24"/>
      <c r="E693" s="23"/>
      <c r="F693" s="23"/>
      <c r="G693" s="172"/>
    </row>
    <row r="694" spans="2:7" ht="16.899999999999999" customHeight="1" x14ac:dyDescent="0.2">
      <c r="B694" s="26"/>
      <c r="C694" s="25"/>
      <c r="D694" s="24"/>
      <c r="E694" s="23"/>
      <c r="F694" s="23"/>
      <c r="G694" s="172"/>
    </row>
    <row r="695" spans="2:7" ht="16.899999999999999" customHeight="1" x14ac:dyDescent="0.2">
      <c r="B695" s="26"/>
      <c r="C695" s="25"/>
      <c r="D695" s="24"/>
      <c r="E695" s="23"/>
      <c r="F695" s="23"/>
      <c r="G695" s="172"/>
    </row>
    <row r="696" spans="2:7" ht="16.899999999999999" customHeight="1" x14ac:dyDescent="0.2">
      <c r="B696" s="26"/>
      <c r="C696" s="25"/>
      <c r="D696" s="24"/>
      <c r="E696" s="23"/>
      <c r="F696" s="23"/>
      <c r="G696" s="172"/>
    </row>
    <row r="697" spans="2:7" ht="16.899999999999999" customHeight="1" x14ac:dyDescent="0.2">
      <c r="B697" s="26"/>
      <c r="C697" s="25"/>
      <c r="D697" s="24"/>
      <c r="E697" s="23"/>
      <c r="F697" s="23"/>
      <c r="G697" s="172"/>
    </row>
    <row r="698" spans="2:7" ht="16.899999999999999" customHeight="1" x14ac:dyDescent="0.2">
      <c r="B698" s="26"/>
      <c r="C698" s="25"/>
      <c r="D698" s="24"/>
      <c r="E698" s="23"/>
      <c r="F698" s="23"/>
      <c r="G698" s="172"/>
    </row>
    <row r="699" spans="2:7" ht="16.899999999999999" customHeight="1" x14ac:dyDescent="0.2">
      <c r="B699" s="26"/>
      <c r="C699" s="25"/>
      <c r="D699" s="24"/>
      <c r="E699" s="23"/>
      <c r="F699" s="23"/>
      <c r="G699" s="172"/>
    </row>
    <row r="700" spans="2:7" ht="16.899999999999999" customHeight="1" x14ac:dyDescent="0.2">
      <c r="B700" s="26"/>
      <c r="C700" s="25"/>
      <c r="D700" s="24"/>
      <c r="E700" s="23"/>
      <c r="F700" s="23"/>
      <c r="G700" s="172"/>
    </row>
    <row r="701" spans="2:7" ht="16.899999999999999" customHeight="1" x14ac:dyDescent="0.2">
      <c r="B701" s="26"/>
      <c r="C701" s="25"/>
      <c r="D701" s="24"/>
      <c r="E701" s="23"/>
      <c r="F701" s="23"/>
      <c r="G701" s="172"/>
    </row>
    <row r="702" spans="2:7" ht="16.7" customHeight="1" x14ac:dyDescent="0.2">
      <c r="B702" s="26"/>
      <c r="C702" s="25"/>
      <c r="D702" s="24"/>
      <c r="E702" s="23"/>
      <c r="F702" s="23"/>
      <c r="G702" s="172"/>
    </row>
    <row r="703" spans="2:7" ht="16.7" customHeight="1" x14ac:dyDescent="0.2">
      <c r="B703" s="26"/>
      <c r="C703" s="25"/>
      <c r="D703" s="24"/>
      <c r="E703" s="23"/>
      <c r="F703" s="23"/>
      <c r="G703" s="172"/>
    </row>
    <row r="704" spans="2:7" ht="16.7" customHeight="1" x14ac:dyDescent="0.2">
      <c r="B704" s="26"/>
      <c r="C704" s="25"/>
      <c r="D704" s="24"/>
      <c r="E704" s="23"/>
      <c r="F704" s="23"/>
      <c r="G704" s="172"/>
    </row>
    <row r="705" spans="2:7" ht="16.7" customHeight="1" x14ac:dyDescent="0.2">
      <c r="B705" s="26"/>
      <c r="C705" s="25"/>
      <c r="D705" s="24"/>
      <c r="E705" s="23"/>
      <c r="F705" s="23"/>
      <c r="G705" s="172"/>
    </row>
    <row r="706" spans="2:7" ht="16.7" customHeight="1" x14ac:dyDescent="0.2">
      <c r="B706" s="26"/>
      <c r="C706" s="25"/>
      <c r="D706" s="24"/>
      <c r="E706" s="23"/>
      <c r="F706" s="23"/>
      <c r="G706" s="172"/>
    </row>
    <row r="707" spans="2:7" ht="16.7" customHeight="1" x14ac:dyDescent="0.2">
      <c r="B707" s="26"/>
      <c r="C707" s="25"/>
      <c r="D707" s="24"/>
      <c r="E707" s="23"/>
      <c r="F707" s="23"/>
      <c r="G707" s="172"/>
    </row>
    <row r="708" spans="2:7" ht="16.7" customHeight="1" x14ac:dyDescent="0.2">
      <c r="B708" s="26"/>
      <c r="C708" s="25"/>
      <c r="D708" s="24"/>
      <c r="E708" s="23"/>
      <c r="F708" s="23"/>
      <c r="G708" s="172"/>
    </row>
    <row r="709" spans="2:7" ht="16.7" customHeight="1" x14ac:dyDescent="0.2">
      <c r="B709" s="26"/>
      <c r="C709" s="25"/>
      <c r="D709" s="24"/>
      <c r="E709" s="23"/>
      <c r="F709" s="23"/>
      <c r="G709" s="172"/>
    </row>
    <row r="710" spans="2:7" ht="16.7" customHeight="1" x14ac:dyDescent="0.2">
      <c r="B710" s="26"/>
      <c r="C710" s="25"/>
      <c r="D710" s="24"/>
      <c r="E710" s="23"/>
      <c r="F710" s="23"/>
      <c r="G710" s="172"/>
    </row>
    <row r="711" spans="2:7" ht="16.7" customHeight="1" x14ac:dyDescent="0.2">
      <c r="B711" s="26"/>
      <c r="C711" s="25"/>
      <c r="D711" s="24"/>
      <c r="E711" s="23"/>
      <c r="F711" s="23"/>
      <c r="G711" s="172"/>
    </row>
    <row r="712" spans="2:7" ht="16.7" customHeight="1" x14ac:dyDescent="0.2">
      <c r="B712" s="26"/>
      <c r="C712" s="25"/>
      <c r="D712" s="24"/>
      <c r="E712" s="23"/>
      <c r="F712" s="23"/>
      <c r="G712" s="172"/>
    </row>
    <row r="713" spans="2:7" ht="16.7" customHeight="1" x14ac:dyDescent="0.2">
      <c r="B713" s="26"/>
      <c r="C713" s="25"/>
      <c r="D713" s="24"/>
      <c r="E713" s="23"/>
      <c r="F713" s="23"/>
      <c r="G713" s="172"/>
    </row>
    <row r="714" spans="2:7" ht="16.7" customHeight="1" x14ac:dyDescent="0.2">
      <c r="B714" s="26"/>
      <c r="C714" s="25"/>
      <c r="D714" s="24"/>
      <c r="E714" s="23"/>
      <c r="F714" s="23"/>
      <c r="G714" s="172"/>
    </row>
    <row r="715" spans="2:7" ht="16.7" customHeight="1" x14ac:dyDescent="0.2">
      <c r="B715" s="26"/>
      <c r="C715" s="25"/>
      <c r="D715" s="24"/>
      <c r="E715" s="23"/>
      <c r="F715" s="23"/>
      <c r="G715" s="172"/>
    </row>
    <row r="716" spans="2:7" ht="16.7" customHeight="1" x14ac:dyDescent="0.2">
      <c r="B716" s="26"/>
      <c r="C716" s="25"/>
      <c r="D716" s="24"/>
      <c r="E716" s="23"/>
      <c r="F716" s="23"/>
      <c r="G716" s="172"/>
    </row>
    <row r="717" spans="2:7" ht="16.7" customHeight="1" x14ac:dyDescent="0.2">
      <c r="B717" s="26"/>
      <c r="C717" s="25"/>
      <c r="D717" s="24"/>
      <c r="E717" s="23"/>
      <c r="F717" s="23"/>
      <c r="G717" s="172"/>
    </row>
    <row r="718" spans="2:7" ht="16.7" customHeight="1" x14ac:dyDescent="0.2">
      <c r="B718" s="26"/>
      <c r="C718" s="25"/>
      <c r="D718" s="24"/>
      <c r="E718" s="23"/>
      <c r="F718" s="23"/>
      <c r="G718" s="172"/>
    </row>
    <row r="719" spans="2:7" ht="16.7" customHeight="1" x14ac:dyDescent="0.2">
      <c r="B719" s="26"/>
      <c r="C719" s="25"/>
      <c r="D719" s="24"/>
      <c r="E719" s="23"/>
      <c r="F719" s="23"/>
      <c r="G719" s="172"/>
    </row>
    <row r="720" spans="2:7" ht="16.7" customHeight="1" x14ac:dyDescent="0.2">
      <c r="B720" s="26"/>
      <c r="C720" s="25"/>
      <c r="D720" s="24"/>
      <c r="E720" s="23"/>
      <c r="F720" s="23"/>
      <c r="G720" s="172"/>
    </row>
    <row r="721" spans="2:7" ht="16.7" customHeight="1" x14ac:dyDescent="0.2">
      <c r="B721" s="26"/>
      <c r="C721" s="25"/>
      <c r="D721" s="24"/>
      <c r="E721" s="23"/>
      <c r="F721" s="23"/>
      <c r="G721" s="172"/>
    </row>
    <row r="722" spans="2:7" ht="16.7" customHeight="1" x14ac:dyDescent="0.2">
      <c r="B722" s="26"/>
      <c r="C722" s="25"/>
      <c r="D722" s="24"/>
      <c r="E722" s="23"/>
      <c r="F722" s="23"/>
      <c r="G722" s="172"/>
    </row>
    <row r="723" spans="2:7" ht="16.7" customHeight="1" x14ac:dyDescent="0.2">
      <c r="B723" s="26"/>
      <c r="C723" s="25"/>
      <c r="D723" s="24"/>
      <c r="E723" s="23"/>
      <c r="F723" s="23"/>
      <c r="G723" s="172"/>
    </row>
    <row r="724" spans="2:7" ht="16.7" customHeight="1" x14ac:dyDescent="0.2">
      <c r="B724" s="26"/>
      <c r="C724" s="25"/>
      <c r="D724" s="24"/>
      <c r="E724" s="23"/>
      <c r="F724" s="23"/>
      <c r="G724" s="172"/>
    </row>
    <row r="725" spans="2:7" ht="16.350000000000001" customHeight="1" x14ac:dyDescent="0.2">
      <c r="B725" s="26"/>
      <c r="C725" s="25"/>
      <c r="D725" s="24"/>
      <c r="E725" s="23"/>
      <c r="F725" s="23"/>
      <c r="G725" s="172"/>
    </row>
    <row r="726" spans="2:7" ht="16.350000000000001" customHeight="1" x14ac:dyDescent="0.2">
      <c r="B726" s="26"/>
      <c r="C726" s="25"/>
      <c r="D726" s="24"/>
      <c r="E726" s="23"/>
      <c r="F726" s="23"/>
      <c r="G726" s="172"/>
    </row>
    <row r="727" spans="2:7" ht="13.35" customHeight="1" x14ac:dyDescent="0.2">
      <c r="B727" s="26"/>
      <c r="C727" s="25"/>
      <c r="D727" s="24"/>
      <c r="E727" s="23"/>
      <c r="F727" s="23"/>
      <c r="G727" s="172"/>
    </row>
    <row r="728" spans="2:7" ht="13.35" customHeight="1" x14ac:dyDescent="0.2">
      <c r="B728" s="26"/>
      <c r="C728" s="25"/>
      <c r="D728" s="24"/>
      <c r="E728" s="23"/>
      <c r="F728" s="23"/>
      <c r="G728" s="172"/>
    </row>
    <row r="729" spans="2:7" ht="13.35" customHeight="1" x14ac:dyDescent="0.2">
      <c r="B729" s="26"/>
      <c r="C729" s="25"/>
      <c r="D729" s="24"/>
      <c r="E729" s="23"/>
      <c r="F729" s="23"/>
      <c r="G729" s="172"/>
    </row>
    <row r="730" spans="2:7" ht="13.35" customHeight="1" x14ac:dyDescent="0.2">
      <c r="B730" s="26"/>
      <c r="C730" s="25"/>
      <c r="D730" s="24"/>
      <c r="E730" s="23"/>
      <c r="F730" s="23"/>
      <c r="G730" s="172"/>
    </row>
    <row r="731" spans="2:7" ht="13.35" customHeight="1" x14ac:dyDescent="0.2">
      <c r="B731" s="26"/>
      <c r="C731" s="25"/>
      <c r="D731" s="24"/>
      <c r="E731" s="23"/>
      <c r="F731" s="23"/>
      <c r="G731" s="172"/>
    </row>
    <row r="732" spans="2:7" ht="13.35" customHeight="1" x14ac:dyDescent="0.2">
      <c r="B732" s="26"/>
      <c r="C732" s="25"/>
      <c r="D732" s="24"/>
      <c r="E732" s="23"/>
      <c r="F732" s="23"/>
      <c r="G732" s="172"/>
    </row>
    <row r="733" spans="2:7" ht="13.35" customHeight="1" x14ac:dyDescent="0.2">
      <c r="B733" s="26"/>
      <c r="C733" s="25"/>
      <c r="D733" s="24"/>
      <c r="E733" s="23"/>
      <c r="F733" s="23"/>
      <c r="G733" s="172"/>
    </row>
    <row r="734" spans="2:7" ht="13.35" customHeight="1" x14ac:dyDescent="0.2">
      <c r="B734" s="26"/>
      <c r="C734" s="25"/>
      <c r="D734" s="24"/>
      <c r="E734" s="23"/>
      <c r="F734" s="23"/>
      <c r="G734" s="172"/>
    </row>
    <row r="735" spans="2:7" ht="13.35" customHeight="1" x14ac:dyDescent="0.2">
      <c r="B735" s="26"/>
      <c r="C735" s="25"/>
      <c r="D735" s="24"/>
      <c r="E735" s="23"/>
      <c r="F735" s="23"/>
      <c r="G735" s="172"/>
    </row>
    <row r="736" spans="2:7" ht="13.35" customHeight="1" x14ac:dyDescent="0.2">
      <c r="B736" s="26"/>
      <c r="C736" s="25"/>
      <c r="D736" s="24"/>
      <c r="E736" s="23"/>
      <c r="F736" s="23"/>
      <c r="G736" s="172"/>
    </row>
    <row r="737" spans="2:7" ht="13.35" customHeight="1" x14ac:dyDescent="0.2">
      <c r="B737" s="26"/>
      <c r="C737" s="25"/>
      <c r="D737" s="24"/>
      <c r="E737" s="23"/>
      <c r="F737" s="23"/>
      <c r="G737" s="172"/>
    </row>
    <row r="738" spans="2:7" ht="13.35" customHeight="1" x14ac:dyDescent="0.2">
      <c r="B738" s="26"/>
      <c r="C738" s="25"/>
      <c r="D738" s="24"/>
      <c r="E738" s="23"/>
      <c r="F738" s="23"/>
      <c r="G738" s="172"/>
    </row>
    <row r="739" spans="2:7" ht="13.35" customHeight="1" x14ac:dyDescent="0.2">
      <c r="B739" s="26"/>
      <c r="C739" s="25"/>
      <c r="D739" s="24"/>
      <c r="E739" s="23"/>
      <c r="F739" s="23"/>
      <c r="G739" s="172"/>
    </row>
    <row r="740" spans="2:7" ht="13.35" customHeight="1" x14ac:dyDescent="0.2">
      <c r="B740" s="26"/>
      <c r="C740" s="25"/>
      <c r="D740" s="24"/>
      <c r="E740" s="23"/>
      <c r="F740" s="23"/>
      <c r="G740" s="172"/>
    </row>
    <row r="741" spans="2:7" ht="13.35" customHeight="1" x14ac:dyDescent="0.2">
      <c r="B741" s="26"/>
      <c r="C741" s="25"/>
      <c r="D741" s="24"/>
      <c r="E741" s="23"/>
      <c r="F741" s="23"/>
      <c r="G741" s="172"/>
    </row>
    <row r="742" spans="2:7" ht="13.35" customHeight="1" x14ac:dyDescent="0.2">
      <c r="B742" s="26"/>
      <c r="C742" s="25"/>
      <c r="D742" s="24"/>
      <c r="E742" s="23"/>
      <c r="F742" s="23"/>
      <c r="G742" s="172"/>
    </row>
    <row r="743" spans="2:7" ht="13.35" customHeight="1" x14ac:dyDescent="0.2">
      <c r="B743" s="26"/>
      <c r="C743" s="25"/>
      <c r="D743" s="24"/>
      <c r="E743" s="23"/>
      <c r="F743" s="23"/>
      <c r="G743" s="172"/>
    </row>
    <row r="744" spans="2:7" ht="13.35" customHeight="1" x14ac:dyDescent="0.2">
      <c r="B744" s="26"/>
      <c r="C744" s="25"/>
      <c r="D744" s="24"/>
      <c r="E744" s="23"/>
      <c r="F744" s="23"/>
      <c r="G744" s="172"/>
    </row>
    <row r="745" spans="2:7" ht="13.35" customHeight="1" x14ac:dyDescent="0.2">
      <c r="B745" s="26"/>
      <c r="C745" s="25"/>
      <c r="D745" s="24"/>
      <c r="E745" s="23"/>
      <c r="F745" s="23"/>
      <c r="G745" s="172"/>
    </row>
    <row r="746" spans="2:7" ht="13.35" customHeight="1" x14ac:dyDescent="0.2">
      <c r="B746" s="26"/>
      <c r="C746" s="25"/>
      <c r="D746" s="24"/>
      <c r="E746" s="23"/>
      <c r="F746" s="23"/>
      <c r="G746" s="172"/>
    </row>
    <row r="747" spans="2:7" ht="13.35" customHeight="1" x14ac:dyDescent="0.2">
      <c r="B747" s="26"/>
      <c r="C747" s="25"/>
      <c r="D747" s="24"/>
      <c r="E747" s="23"/>
      <c r="F747" s="23"/>
      <c r="G747" s="172"/>
    </row>
    <row r="748" spans="2:7" ht="13.35" customHeight="1" x14ac:dyDescent="0.2">
      <c r="B748" s="26"/>
      <c r="C748" s="25"/>
      <c r="D748" s="24"/>
      <c r="E748" s="23"/>
      <c r="F748" s="23"/>
      <c r="G748" s="172"/>
    </row>
    <row r="749" spans="2:7" ht="13.35" customHeight="1" x14ac:dyDescent="0.2">
      <c r="B749" s="26"/>
      <c r="C749" s="25"/>
      <c r="D749" s="24"/>
      <c r="E749" s="23"/>
      <c r="F749" s="23"/>
      <c r="G749" s="172"/>
    </row>
    <row r="750" spans="2:7" ht="13.35" customHeight="1" x14ac:dyDescent="0.2">
      <c r="B750" s="26"/>
      <c r="C750" s="25"/>
      <c r="D750" s="24"/>
      <c r="E750" s="23"/>
      <c r="F750" s="23"/>
      <c r="G750" s="172"/>
    </row>
    <row r="751" spans="2:7" ht="13.35" customHeight="1" x14ac:dyDescent="0.2">
      <c r="B751" s="26"/>
      <c r="C751" s="25"/>
      <c r="D751" s="24"/>
      <c r="E751" s="23"/>
      <c r="F751" s="23"/>
      <c r="G751" s="172"/>
    </row>
    <row r="752" spans="2:7" ht="13.35" customHeight="1" x14ac:dyDescent="0.2">
      <c r="B752" s="26"/>
      <c r="C752" s="25"/>
      <c r="D752" s="24"/>
      <c r="E752" s="23"/>
      <c r="F752" s="23"/>
      <c r="G752" s="172"/>
    </row>
    <row r="753" spans="2:7" ht="13.35" customHeight="1" x14ac:dyDescent="0.2">
      <c r="B753" s="26"/>
      <c r="C753" s="25"/>
      <c r="D753" s="24"/>
      <c r="E753" s="23"/>
      <c r="F753" s="23"/>
      <c r="G753" s="172"/>
    </row>
    <row r="754" spans="2:7" ht="13.35" customHeight="1" x14ac:dyDescent="0.2">
      <c r="B754" s="26"/>
      <c r="C754" s="25"/>
      <c r="D754" s="24"/>
      <c r="E754" s="23"/>
      <c r="F754" s="23"/>
      <c r="G754" s="172"/>
    </row>
    <row r="755" spans="2:7" ht="13.35" customHeight="1" x14ac:dyDescent="0.2">
      <c r="B755" s="26"/>
      <c r="C755" s="25"/>
      <c r="D755" s="24"/>
      <c r="E755" s="23"/>
      <c r="F755" s="23"/>
      <c r="G755" s="172"/>
    </row>
    <row r="756" spans="2:7" ht="13.35" customHeight="1" x14ac:dyDescent="0.2">
      <c r="B756" s="26"/>
      <c r="C756" s="25"/>
      <c r="D756" s="24"/>
      <c r="E756" s="23"/>
      <c r="F756" s="23"/>
      <c r="G756" s="172"/>
    </row>
    <row r="757" spans="2:7" ht="13.35" customHeight="1" x14ac:dyDescent="0.2"/>
    <row r="758" spans="2:7" ht="13.35" customHeight="1" x14ac:dyDescent="0.2"/>
    <row r="759" spans="2:7" ht="13.35" customHeight="1" x14ac:dyDescent="0.2"/>
    <row r="760" spans="2:7" ht="13.35" customHeight="1" x14ac:dyDescent="0.2"/>
    <row r="761" spans="2:7" ht="13.35" customHeight="1" x14ac:dyDescent="0.2"/>
    <row r="762" spans="2:7" ht="13.35" customHeight="1" x14ac:dyDescent="0.2"/>
    <row r="763" spans="2:7" ht="13.35" customHeight="1" x14ac:dyDescent="0.2"/>
    <row r="764" spans="2:7" ht="13.35" customHeight="1" x14ac:dyDescent="0.2"/>
    <row r="765" spans="2:7" ht="13.35" customHeight="1" x14ac:dyDescent="0.2"/>
    <row r="766" spans="2:7" ht="13.35" customHeight="1" x14ac:dyDescent="0.2">
      <c r="B766" s="21"/>
      <c r="D766" s="19"/>
    </row>
    <row r="767" spans="2:7" ht="13.35" customHeight="1" x14ac:dyDescent="0.2">
      <c r="B767" s="21"/>
      <c r="D767" s="19"/>
    </row>
    <row r="768" spans="2:7" ht="13.35" customHeight="1" x14ac:dyDescent="0.2">
      <c r="B768" s="21"/>
      <c r="D768" s="19"/>
    </row>
    <row r="769" spans="2:4" ht="13.35" customHeight="1" x14ac:dyDescent="0.2">
      <c r="B769" s="21"/>
      <c r="D769" s="19"/>
    </row>
    <row r="770" spans="2:4" ht="13.35" customHeight="1" x14ac:dyDescent="0.2">
      <c r="B770" s="21"/>
      <c r="D770" s="19"/>
    </row>
    <row r="771" spans="2:4" ht="13.35" customHeight="1" x14ac:dyDescent="0.2">
      <c r="B771" s="21"/>
      <c r="D771" s="19"/>
    </row>
    <row r="772" spans="2:4" ht="13.35" customHeight="1" x14ac:dyDescent="0.2">
      <c r="B772" s="21"/>
      <c r="D772" s="19"/>
    </row>
    <row r="773" spans="2:4" ht="13.35" customHeight="1" x14ac:dyDescent="0.2">
      <c r="B773" s="21"/>
      <c r="D773" s="19"/>
    </row>
    <row r="774" spans="2:4" ht="13.35" customHeight="1" x14ac:dyDescent="0.2">
      <c r="B774" s="21"/>
      <c r="D774" s="19"/>
    </row>
    <row r="775" spans="2:4" ht="13.35" customHeight="1" x14ac:dyDescent="0.2">
      <c r="B775" s="21"/>
      <c r="D775" s="19"/>
    </row>
    <row r="776" spans="2:4" ht="13.35" customHeight="1" x14ac:dyDescent="0.2">
      <c r="B776" s="21"/>
      <c r="D776" s="19"/>
    </row>
    <row r="777" spans="2:4" ht="13.35" customHeight="1" x14ac:dyDescent="0.2">
      <c r="B777" s="21"/>
      <c r="D777" s="19"/>
    </row>
    <row r="778" spans="2:4" ht="13.35" customHeight="1" x14ac:dyDescent="0.2">
      <c r="B778" s="21"/>
      <c r="D778" s="19"/>
    </row>
    <row r="779" spans="2:4" ht="13.35" customHeight="1" x14ac:dyDescent="0.2">
      <c r="B779" s="21"/>
      <c r="D779" s="19"/>
    </row>
    <row r="780" spans="2:4" ht="13.35" customHeight="1" x14ac:dyDescent="0.2">
      <c r="B780" s="21"/>
      <c r="D780" s="19"/>
    </row>
    <row r="781" spans="2:4" ht="13.35" customHeight="1" x14ac:dyDescent="0.2">
      <c r="B781" s="21"/>
      <c r="D781" s="19"/>
    </row>
    <row r="782" spans="2:4" ht="13.35" customHeight="1" x14ac:dyDescent="0.2">
      <c r="B782" s="21"/>
      <c r="D782" s="19"/>
    </row>
    <row r="783" spans="2:4" ht="13.35" customHeight="1" x14ac:dyDescent="0.2">
      <c r="B783" s="21"/>
      <c r="D783" s="19"/>
    </row>
    <row r="784" spans="2:4" ht="13.7" customHeight="1" x14ac:dyDescent="0.2">
      <c r="B784" s="21"/>
      <c r="D784" s="19"/>
    </row>
    <row r="785" spans="2:4" ht="13.7" customHeight="1" x14ac:dyDescent="0.2">
      <c r="B785" s="21"/>
      <c r="D785" s="19"/>
    </row>
    <row r="786" spans="2:4" ht="13.7" customHeight="1" x14ac:dyDescent="0.2">
      <c r="B786" s="21"/>
      <c r="D786" s="19"/>
    </row>
    <row r="787" spans="2:4" ht="13.7" customHeight="1" x14ac:dyDescent="0.2">
      <c r="B787" s="21"/>
      <c r="D787" s="19"/>
    </row>
    <row r="788" spans="2:4" ht="13.7" customHeight="1" x14ac:dyDescent="0.2">
      <c r="B788" s="21"/>
      <c r="D788" s="19"/>
    </row>
    <row r="789" spans="2:4" ht="13.7" customHeight="1" x14ac:dyDescent="0.2">
      <c r="B789" s="21"/>
      <c r="D789" s="19"/>
    </row>
    <row r="790" spans="2:4" ht="13.7" customHeight="1" x14ac:dyDescent="0.2">
      <c r="B790" s="21"/>
      <c r="D790" s="19"/>
    </row>
    <row r="791" spans="2:4" ht="13.7" customHeight="1" x14ac:dyDescent="0.2">
      <c r="B791" s="21"/>
      <c r="D791" s="19"/>
    </row>
    <row r="792" spans="2:4" ht="13.7" customHeight="1" x14ac:dyDescent="0.2">
      <c r="B792" s="21"/>
      <c r="D792" s="19"/>
    </row>
    <row r="793" spans="2:4" ht="13.7" customHeight="1" x14ac:dyDescent="0.2">
      <c r="B793" s="21"/>
      <c r="D793" s="19"/>
    </row>
    <row r="794" spans="2:4" ht="13.7" customHeight="1" x14ac:dyDescent="0.2">
      <c r="B794" s="21"/>
      <c r="D794" s="19"/>
    </row>
    <row r="795" spans="2:4" ht="13.7" customHeight="1" x14ac:dyDescent="0.2">
      <c r="B795" s="21"/>
      <c r="D795" s="19"/>
    </row>
    <row r="796" spans="2:4" ht="13.7" customHeight="1" x14ac:dyDescent="0.2">
      <c r="B796" s="21"/>
      <c r="D796" s="19"/>
    </row>
    <row r="797" spans="2:4" ht="13.7" customHeight="1" x14ac:dyDescent="0.2">
      <c r="B797" s="21"/>
      <c r="D797" s="19"/>
    </row>
    <row r="798" spans="2:4" ht="13.7" customHeight="1" x14ac:dyDescent="0.2">
      <c r="B798" s="21"/>
      <c r="D798" s="19"/>
    </row>
    <row r="799" spans="2:4" ht="13.7" customHeight="1" x14ac:dyDescent="0.2">
      <c r="B799" s="21"/>
      <c r="D799" s="19"/>
    </row>
    <row r="800" spans="2:4" ht="14.45" customHeight="1" x14ac:dyDescent="0.2">
      <c r="B800" s="21"/>
      <c r="D800" s="19"/>
    </row>
    <row r="801" spans="2:4" ht="14.45" customHeight="1" x14ac:dyDescent="0.2">
      <c r="B801" s="21"/>
      <c r="D801" s="19"/>
    </row>
    <row r="802" spans="2:4" ht="14.45" customHeight="1" x14ac:dyDescent="0.2">
      <c r="B802" s="21"/>
      <c r="D802" s="19"/>
    </row>
    <row r="803" spans="2:4" ht="14.45" customHeight="1" x14ac:dyDescent="0.2">
      <c r="B803" s="21"/>
      <c r="D803" s="19"/>
    </row>
    <row r="804" spans="2:4" ht="14.45" customHeight="1" x14ac:dyDescent="0.2">
      <c r="B804" s="21"/>
      <c r="D804" s="19"/>
    </row>
    <row r="805" spans="2:4" ht="14.45" customHeight="1" x14ac:dyDescent="0.2">
      <c r="B805" s="21"/>
      <c r="D805" s="19"/>
    </row>
    <row r="806" spans="2:4" ht="14.45" customHeight="1" x14ac:dyDescent="0.2">
      <c r="B806" s="21"/>
      <c r="D806" s="19"/>
    </row>
    <row r="807" spans="2:4" ht="14.45" customHeight="1" x14ac:dyDescent="0.2">
      <c r="B807" s="21"/>
      <c r="D807" s="19"/>
    </row>
    <row r="808" spans="2:4" ht="14.45" customHeight="1" x14ac:dyDescent="0.2">
      <c r="B808" s="21"/>
      <c r="D808" s="19"/>
    </row>
    <row r="809" spans="2:4" ht="14.45" customHeight="1" x14ac:dyDescent="0.2">
      <c r="B809" s="21"/>
      <c r="D809" s="19"/>
    </row>
    <row r="810" spans="2:4" ht="14.45" customHeight="1" x14ac:dyDescent="0.2">
      <c r="B810" s="21"/>
      <c r="D810" s="19"/>
    </row>
    <row r="811" spans="2:4" ht="14.45" customHeight="1" x14ac:dyDescent="0.2">
      <c r="B811" s="21"/>
      <c r="D811" s="19"/>
    </row>
    <row r="812" spans="2:4" ht="14.45" customHeight="1" x14ac:dyDescent="0.2">
      <c r="B812" s="21"/>
      <c r="D812" s="19"/>
    </row>
    <row r="813" spans="2:4" ht="14.45" customHeight="1" x14ac:dyDescent="0.2">
      <c r="B813" s="21"/>
      <c r="D813" s="19"/>
    </row>
    <row r="814" spans="2:4" ht="14.45" customHeight="1" x14ac:dyDescent="0.2">
      <c r="B814" s="21"/>
      <c r="D814" s="19"/>
    </row>
    <row r="815" spans="2:4" ht="15.2" customHeight="1" x14ac:dyDescent="0.2">
      <c r="B815" s="21"/>
      <c r="D815" s="19"/>
    </row>
    <row r="816" spans="2:4" ht="15.2" customHeight="1" x14ac:dyDescent="0.2">
      <c r="B816" s="21"/>
      <c r="D816" s="19"/>
    </row>
    <row r="817" spans="2:4" ht="15.2" customHeight="1" x14ac:dyDescent="0.2">
      <c r="B817" s="21"/>
      <c r="D817" s="19"/>
    </row>
    <row r="818" spans="2:4" ht="15.2" customHeight="1" x14ac:dyDescent="0.2">
      <c r="B818" s="21"/>
      <c r="D818" s="19"/>
    </row>
    <row r="819" spans="2:4" ht="15.2" customHeight="1" x14ac:dyDescent="0.2">
      <c r="B819" s="21"/>
      <c r="D819" s="19"/>
    </row>
    <row r="820" spans="2:4" ht="15.2" customHeight="1" x14ac:dyDescent="0.2">
      <c r="B820" s="21"/>
      <c r="D820" s="19"/>
    </row>
    <row r="821" spans="2:4" ht="15.2" customHeight="1" x14ac:dyDescent="0.2">
      <c r="B821" s="21"/>
      <c r="D821" s="19"/>
    </row>
    <row r="822" spans="2:4" ht="15.2" customHeight="1" x14ac:dyDescent="0.2">
      <c r="B822" s="21"/>
      <c r="D822" s="19"/>
    </row>
    <row r="823" spans="2:4" ht="15.2" customHeight="1" x14ac:dyDescent="0.2">
      <c r="B823" s="21"/>
      <c r="D823" s="19"/>
    </row>
    <row r="824" spans="2:4" ht="15.2" customHeight="1" x14ac:dyDescent="0.2">
      <c r="B824" s="21"/>
      <c r="D824" s="19"/>
    </row>
    <row r="825" spans="2:4" ht="15.2" customHeight="1" x14ac:dyDescent="0.2">
      <c r="B825" s="21"/>
      <c r="D825" s="19"/>
    </row>
    <row r="826" spans="2:4" ht="15.2" customHeight="1" x14ac:dyDescent="0.2">
      <c r="B826" s="21"/>
      <c r="D826" s="19"/>
    </row>
    <row r="827" spans="2:4" ht="15.2" customHeight="1" x14ac:dyDescent="0.2">
      <c r="B827" s="21"/>
      <c r="D827" s="19"/>
    </row>
    <row r="828" spans="2:4" ht="15.2" customHeight="1" x14ac:dyDescent="0.2">
      <c r="B828" s="21"/>
      <c r="D828" s="19"/>
    </row>
    <row r="829" spans="2:4" ht="15.2" customHeight="1" x14ac:dyDescent="0.2">
      <c r="B829" s="21"/>
      <c r="D829" s="19"/>
    </row>
    <row r="830" spans="2:4" ht="15.2" customHeight="1" x14ac:dyDescent="0.2">
      <c r="B830" s="21"/>
      <c r="D830" s="19"/>
    </row>
    <row r="831" spans="2:4" ht="58.7" customHeight="1" x14ac:dyDescent="0.2">
      <c r="B831" s="21"/>
      <c r="D831" s="19"/>
    </row>
    <row r="832" spans="2:4" ht="58.7" customHeight="1" x14ac:dyDescent="0.2">
      <c r="B832" s="21"/>
      <c r="D832" s="19"/>
    </row>
    <row r="833" spans="2:4" ht="85.5" customHeight="1" x14ac:dyDescent="0.2">
      <c r="B833" s="21">
        <v>143.19999999999999</v>
      </c>
      <c r="D833" s="19"/>
    </row>
    <row r="834" spans="2:4" ht="85.5" customHeight="1" x14ac:dyDescent="0.2">
      <c r="B834" s="21">
        <v>149.9</v>
      </c>
      <c r="D834" s="19"/>
    </row>
    <row r="835" spans="2:4" ht="85.5" customHeight="1" x14ac:dyDescent="0.2">
      <c r="B835" s="21"/>
      <c r="D835" s="19"/>
    </row>
    <row r="836" spans="2:4" ht="85.5" customHeight="1" x14ac:dyDescent="0.2">
      <c r="B836" s="21">
        <v>160.69999999999999</v>
      </c>
      <c r="D836" s="19"/>
    </row>
    <row r="837" spans="2:4" ht="112.5" customHeight="1" x14ac:dyDescent="0.2">
      <c r="B837" s="21"/>
      <c r="D837" s="19"/>
    </row>
    <row r="838" spans="2:4" ht="112.5" customHeight="1" x14ac:dyDescent="0.2">
      <c r="B838" s="21">
        <v>171.5</v>
      </c>
      <c r="D838" s="19"/>
    </row>
    <row r="839" spans="2:4" ht="112.5" customHeight="1" x14ac:dyDescent="0.2">
      <c r="B839" s="21"/>
      <c r="D839" s="19"/>
    </row>
    <row r="840" spans="2:4" ht="112.5" customHeight="1" x14ac:dyDescent="0.2">
      <c r="B840" s="21">
        <v>182.3</v>
      </c>
      <c r="D840" s="19"/>
    </row>
    <row r="841" spans="2:4" ht="395.85" customHeight="1" x14ac:dyDescent="0.2">
      <c r="B841" s="21"/>
      <c r="D841" s="19"/>
    </row>
    <row r="842" spans="2:4" ht="395.85" customHeight="1" x14ac:dyDescent="0.2">
      <c r="B842" s="21"/>
      <c r="D842" s="19"/>
    </row>
    <row r="843" spans="2:4" ht="395.85" customHeight="1" x14ac:dyDescent="0.2">
      <c r="B843" s="21"/>
      <c r="D843" s="19"/>
    </row>
    <row r="844" spans="2:4" ht="395.85" customHeight="1" x14ac:dyDescent="0.2">
      <c r="B844" s="20"/>
      <c r="D844" s="19"/>
    </row>
  </sheetData>
  <mergeCells count="3">
    <mergeCell ref="B1:G1"/>
    <mergeCell ref="B2:G2"/>
    <mergeCell ref="B3:G3"/>
  </mergeCells>
  <conditionalFormatting sqref="B6:F412">
    <cfRule type="expression" dxfId="3" priority="2" stopIfTrue="1">
      <formula>MODE(ROW(),2)</formula>
    </cfRule>
  </conditionalFormatting>
  <conditionalFormatting sqref="B6:G412">
    <cfRule type="expression" dxfId="2" priority="1" stopIfTrue="1">
      <formula>MOD(ROW(),2)</formula>
    </cfRule>
  </conditionalFormatting>
  <printOptions horizontalCentered="1" gridLines="1"/>
  <pageMargins left="0.31496062992125984" right="0.31496062992125984" top="0.39370078740157483" bottom="0.51181102362204722" header="0" footer="0"/>
  <pageSetup paperSize="9" scale="77" fitToHeight="0" orientation="portrait" r:id="rId1"/>
  <headerFooter alignWithMargins="0">
    <oddHeader>Page &amp;P de &amp;N</oddHeader>
  </headerFooter>
  <rowBreaks count="17" manualBreakCount="17">
    <brk id="112" min="1" max="3" man="1"/>
    <brk id="167" min="1" max="3" man="1"/>
    <brk id="222" min="1" max="3" man="1"/>
    <brk id="277" min="1" max="3" man="1"/>
    <brk id="332" min="1" max="3" man="1"/>
    <brk id="382" min="1" max="3" man="1"/>
    <brk id="447" max="16383" man="1"/>
    <brk id="493" max="16383" man="1"/>
    <brk id="539" max="16383" man="1"/>
    <brk id="585" max="16383" man="1"/>
    <brk id="631" max="16383" man="1"/>
    <brk id="677" max="16383" man="1"/>
    <brk id="724" max="16383" man="1"/>
    <brk id="783" max="16383" man="1"/>
    <brk id="832" max="16383" man="1"/>
    <brk id="840" max="16383" man="1"/>
    <brk id="84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479C2-F22B-474C-8AC5-58ECEFBAE8DA}">
  <sheetPr>
    <pageSetUpPr fitToPage="1"/>
  </sheetPr>
  <dimension ref="A1:M137"/>
  <sheetViews>
    <sheetView tabSelected="1" topLeftCell="A68" zoomScale="140" zoomScaleNormal="140" workbookViewId="0">
      <selection activeCell="F77" sqref="F11:F77"/>
    </sheetView>
  </sheetViews>
  <sheetFormatPr baseColWidth="10" defaultRowHeight="12.75" x14ac:dyDescent="0.2"/>
  <cols>
    <col min="1" max="1" width="8.42578125" style="73" customWidth="1"/>
    <col min="2" max="2" width="7.7109375" style="73" customWidth="1"/>
    <col min="3" max="3" width="57.28515625" style="73" customWidth="1"/>
    <col min="4" max="4" width="7.85546875" style="76" customWidth="1"/>
    <col min="5" max="5" width="7" style="75" customWidth="1"/>
    <col min="6" max="6" width="8.140625" style="216" customWidth="1"/>
    <col min="7" max="7" width="10.28515625" style="74" customWidth="1"/>
    <col min="8" max="8" width="8.140625" style="184" customWidth="1"/>
    <col min="9" max="9" width="8" style="73" customWidth="1"/>
    <col min="10" max="11" width="7.28515625" style="73" customWidth="1"/>
    <col min="12" max="12" width="7.7109375" style="73" customWidth="1"/>
    <col min="13" max="259" width="11.42578125" style="73"/>
    <col min="260" max="260" width="12" style="73" customWidth="1"/>
    <col min="261" max="261" width="7.7109375" style="73" customWidth="1"/>
    <col min="262" max="262" width="59.7109375" style="73" customWidth="1"/>
    <col min="263" max="263" width="9.7109375" style="73" customWidth="1"/>
    <col min="264" max="264" width="8.140625" style="73" customWidth="1"/>
    <col min="265" max="265" width="8" style="73" customWidth="1"/>
    <col min="266" max="267" width="7.28515625" style="73" customWidth="1"/>
    <col min="268" max="268" width="7.7109375" style="73" customWidth="1"/>
    <col min="269" max="515" width="11.42578125" style="73"/>
    <col min="516" max="516" width="12" style="73" customWidth="1"/>
    <col min="517" max="517" width="7.7109375" style="73" customWidth="1"/>
    <col min="518" max="518" width="59.7109375" style="73" customWidth="1"/>
    <col min="519" max="519" width="9.7109375" style="73" customWidth="1"/>
    <col min="520" max="520" width="8.140625" style="73" customWidth="1"/>
    <col min="521" max="521" width="8" style="73" customWidth="1"/>
    <col min="522" max="523" width="7.28515625" style="73" customWidth="1"/>
    <col min="524" max="524" width="7.7109375" style="73" customWidth="1"/>
    <col min="525" max="771" width="11.42578125" style="73"/>
    <col min="772" max="772" width="12" style="73" customWidth="1"/>
    <col min="773" max="773" width="7.7109375" style="73" customWidth="1"/>
    <col min="774" max="774" width="59.7109375" style="73" customWidth="1"/>
    <col min="775" max="775" width="9.7109375" style="73" customWidth="1"/>
    <col min="776" max="776" width="8.140625" style="73" customWidth="1"/>
    <col min="777" max="777" width="8" style="73" customWidth="1"/>
    <col min="778" max="779" width="7.28515625" style="73" customWidth="1"/>
    <col min="780" max="780" width="7.7109375" style="73" customWidth="1"/>
    <col min="781" max="1027" width="11.42578125" style="73"/>
    <col min="1028" max="1028" width="12" style="73" customWidth="1"/>
    <col min="1029" max="1029" width="7.7109375" style="73" customWidth="1"/>
    <col min="1030" max="1030" width="59.7109375" style="73" customWidth="1"/>
    <col min="1031" max="1031" width="9.7109375" style="73" customWidth="1"/>
    <col min="1032" max="1032" width="8.140625" style="73" customWidth="1"/>
    <col min="1033" max="1033" width="8" style="73" customWidth="1"/>
    <col min="1034" max="1035" width="7.28515625" style="73" customWidth="1"/>
    <col min="1036" max="1036" width="7.7109375" style="73" customWidth="1"/>
    <col min="1037" max="1283" width="11.42578125" style="73"/>
    <col min="1284" max="1284" width="12" style="73" customWidth="1"/>
    <col min="1285" max="1285" width="7.7109375" style="73" customWidth="1"/>
    <col min="1286" max="1286" width="59.7109375" style="73" customWidth="1"/>
    <col min="1287" max="1287" width="9.7109375" style="73" customWidth="1"/>
    <col min="1288" max="1288" width="8.140625" style="73" customWidth="1"/>
    <col min="1289" max="1289" width="8" style="73" customWidth="1"/>
    <col min="1290" max="1291" width="7.28515625" style="73" customWidth="1"/>
    <col min="1292" max="1292" width="7.7109375" style="73" customWidth="1"/>
    <col min="1293" max="1539" width="11.42578125" style="73"/>
    <col min="1540" max="1540" width="12" style="73" customWidth="1"/>
    <col min="1541" max="1541" width="7.7109375" style="73" customWidth="1"/>
    <col min="1542" max="1542" width="59.7109375" style="73" customWidth="1"/>
    <col min="1543" max="1543" width="9.7109375" style="73" customWidth="1"/>
    <col min="1544" max="1544" width="8.140625" style="73" customWidth="1"/>
    <col min="1545" max="1545" width="8" style="73" customWidth="1"/>
    <col min="1546" max="1547" width="7.28515625" style="73" customWidth="1"/>
    <col min="1548" max="1548" width="7.7109375" style="73" customWidth="1"/>
    <col min="1549" max="1795" width="11.42578125" style="73"/>
    <col min="1796" max="1796" width="12" style="73" customWidth="1"/>
    <col min="1797" max="1797" width="7.7109375" style="73" customWidth="1"/>
    <col min="1798" max="1798" width="59.7109375" style="73" customWidth="1"/>
    <col min="1799" max="1799" width="9.7109375" style="73" customWidth="1"/>
    <col min="1800" max="1800" width="8.140625" style="73" customWidth="1"/>
    <col min="1801" max="1801" width="8" style="73" customWidth="1"/>
    <col min="1802" max="1803" width="7.28515625" style="73" customWidth="1"/>
    <col min="1804" max="1804" width="7.7109375" style="73" customWidth="1"/>
    <col min="1805" max="2051" width="11.42578125" style="73"/>
    <col min="2052" max="2052" width="12" style="73" customWidth="1"/>
    <col min="2053" max="2053" width="7.7109375" style="73" customWidth="1"/>
    <col min="2054" max="2054" width="59.7109375" style="73" customWidth="1"/>
    <col min="2055" max="2055" width="9.7109375" style="73" customWidth="1"/>
    <col min="2056" max="2056" width="8.140625" style="73" customWidth="1"/>
    <col min="2057" max="2057" width="8" style="73" customWidth="1"/>
    <col min="2058" max="2059" width="7.28515625" style="73" customWidth="1"/>
    <col min="2060" max="2060" width="7.7109375" style="73" customWidth="1"/>
    <col min="2061" max="2307" width="11.42578125" style="73"/>
    <col min="2308" max="2308" width="12" style="73" customWidth="1"/>
    <col min="2309" max="2309" width="7.7109375" style="73" customWidth="1"/>
    <col min="2310" max="2310" width="59.7109375" style="73" customWidth="1"/>
    <col min="2311" max="2311" width="9.7109375" style="73" customWidth="1"/>
    <col min="2312" max="2312" width="8.140625" style="73" customWidth="1"/>
    <col min="2313" max="2313" width="8" style="73" customWidth="1"/>
    <col min="2314" max="2315" width="7.28515625" style="73" customWidth="1"/>
    <col min="2316" max="2316" width="7.7109375" style="73" customWidth="1"/>
    <col min="2317" max="2563" width="11.42578125" style="73"/>
    <col min="2564" max="2564" width="12" style="73" customWidth="1"/>
    <col min="2565" max="2565" width="7.7109375" style="73" customWidth="1"/>
    <col min="2566" max="2566" width="59.7109375" style="73" customWidth="1"/>
    <col min="2567" max="2567" width="9.7109375" style="73" customWidth="1"/>
    <col min="2568" max="2568" width="8.140625" style="73" customWidth="1"/>
    <col min="2569" max="2569" width="8" style="73" customWidth="1"/>
    <col min="2570" max="2571" width="7.28515625" style="73" customWidth="1"/>
    <col min="2572" max="2572" width="7.7109375" style="73" customWidth="1"/>
    <col min="2573" max="2819" width="11.42578125" style="73"/>
    <col min="2820" max="2820" width="12" style="73" customWidth="1"/>
    <col min="2821" max="2821" width="7.7109375" style="73" customWidth="1"/>
    <col min="2822" max="2822" width="59.7109375" style="73" customWidth="1"/>
    <col min="2823" max="2823" width="9.7109375" style="73" customWidth="1"/>
    <col min="2824" max="2824" width="8.140625" style="73" customWidth="1"/>
    <col min="2825" max="2825" width="8" style="73" customWidth="1"/>
    <col min="2826" max="2827" width="7.28515625" style="73" customWidth="1"/>
    <col min="2828" max="2828" width="7.7109375" style="73" customWidth="1"/>
    <col min="2829" max="3075" width="11.42578125" style="73"/>
    <col min="3076" max="3076" width="12" style="73" customWidth="1"/>
    <col min="3077" max="3077" width="7.7109375" style="73" customWidth="1"/>
    <col min="3078" max="3078" width="59.7109375" style="73" customWidth="1"/>
    <col min="3079" max="3079" width="9.7109375" style="73" customWidth="1"/>
    <col min="3080" max="3080" width="8.140625" style="73" customWidth="1"/>
    <col min="3081" max="3081" width="8" style="73" customWidth="1"/>
    <col min="3082" max="3083" width="7.28515625" style="73" customWidth="1"/>
    <col min="3084" max="3084" width="7.7109375" style="73" customWidth="1"/>
    <col min="3085" max="3331" width="11.42578125" style="73"/>
    <col min="3332" max="3332" width="12" style="73" customWidth="1"/>
    <col min="3333" max="3333" width="7.7109375" style="73" customWidth="1"/>
    <col min="3334" max="3334" width="59.7109375" style="73" customWidth="1"/>
    <col min="3335" max="3335" width="9.7109375" style="73" customWidth="1"/>
    <col min="3336" max="3336" width="8.140625" style="73" customWidth="1"/>
    <col min="3337" max="3337" width="8" style="73" customWidth="1"/>
    <col min="3338" max="3339" width="7.28515625" style="73" customWidth="1"/>
    <col min="3340" max="3340" width="7.7109375" style="73" customWidth="1"/>
    <col min="3341" max="3587" width="11.42578125" style="73"/>
    <col min="3588" max="3588" width="12" style="73" customWidth="1"/>
    <col min="3589" max="3589" width="7.7109375" style="73" customWidth="1"/>
    <col min="3590" max="3590" width="59.7109375" style="73" customWidth="1"/>
    <col min="3591" max="3591" width="9.7109375" style="73" customWidth="1"/>
    <col min="3592" max="3592" width="8.140625" style="73" customWidth="1"/>
    <col min="3593" max="3593" width="8" style="73" customWidth="1"/>
    <col min="3594" max="3595" width="7.28515625" style="73" customWidth="1"/>
    <col min="3596" max="3596" width="7.7109375" style="73" customWidth="1"/>
    <col min="3597" max="3843" width="11.42578125" style="73"/>
    <col min="3844" max="3844" width="12" style="73" customWidth="1"/>
    <col min="3845" max="3845" width="7.7109375" style="73" customWidth="1"/>
    <col min="3846" max="3846" width="59.7109375" style="73" customWidth="1"/>
    <col min="3847" max="3847" width="9.7109375" style="73" customWidth="1"/>
    <col min="3848" max="3848" width="8.140625" style="73" customWidth="1"/>
    <col min="3849" max="3849" width="8" style="73" customWidth="1"/>
    <col min="3850" max="3851" width="7.28515625" style="73" customWidth="1"/>
    <col min="3852" max="3852" width="7.7109375" style="73" customWidth="1"/>
    <col min="3853" max="4099" width="11.42578125" style="73"/>
    <col min="4100" max="4100" width="12" style="73" customWidth="1"/>
    <col min="4101" max="4101" width="7.7109375" style="73" customWidth="1"/>
    <col min="4102" max="4102" width="59.7109375" style="73" customWidth="1"/>
    <col min="4103" max="4103" width="9.7109375" style="73" customWidth="1"/>
    <col min="4104" max="4104" width="8.140625" style="73" customWidth="1"/>
    <col min="4105" max="4105" width="8" style="73" customWidth="1"/>
    <col min="4106" max="4107" width="7.28515625" style="73" customWidth="1"/>
    <col min="4108" max="4108" width="7.7109375" style="73" customWidth="1"/>
    <col min="4109" max="4355" width="11.42578125" style="73"/>
    <col min="4356" max="4356" width="12" style="73" customWidth="1"/>
    <col min="4357" max="4357" width="7.7109375" style="73" customWidth="1"/>
    <col min="4358" max="4358" width="59.7109375" style="73" customWidth="1"/>
    <col min="4359" max="4359" width="9.7109375" style="73" customWidth="1"/>
    <col min="4360" max="4360" width="8.140625" style="73" customWidth="1"/>
    <col min="4361" max="4361" width="8" style="73" customWidth="1"/>
    <col min="4362" max="4363" width="7.28515625" style="73" customWidth="1"/>
    <col min="4364" max="4364" width="7.7109375" style="73" customWidth="1"/>
    <col min="4365" max="4611" width="11.42578125" style="73"/>
    <col min="4612" max="4612" width="12" style="73" customWidth="1"/>
    <col min="4613" max="4613" width="7.7109375" style="73" customWidth="1"/>
    <col min="4614" max="4614" width="59.7109375" style="73" customWidth="1"/>
    <col min="4615" max="4615" width="9.7109375" style="73" customWidth="1"/>
    <col min="4616" max="4616" width="8.140625" style="73" customWidth="1"/>
    <col min="4617" max="4617" width="8" style="73" customWidth="1"/>
    <col min="4618" max="4619" width="7.28515625" style="73" customWidth="1"/>
    <col min="4620" max="4620" width="7.7109375" style="73" customWidth="1"/>
    <col min="4621" max="4867" width="11.42578125" style="73"/>
    <col min="4868" max="4868" width="12" style="73" customWidth="1"/>
    <col min="4869" max="4869" width="7.7109375" style="73" customWidth="1"/>
    <col min="4870" max="4870" width="59.7109375" style="73" customWidth="1"/>
    <col min="4871" max="4871" width="9.7109375" style="73" customWidth="1"/>
    <col min="4872" max="4872" width="8.140625" style="73" customWidth="1"/>
    <col min="4873" max="4873" width="8" style="73" customWidth="1"/>
    <col min="4874" max="4875" width="7.28515625" style="73" customWidth="1"/>
    <col min="4876" max="4876" width="7.7109375" style="73" customWidth="1"/>
    <col min="4877" max="5123" width="11.42578125" style="73"/>
    <col min="5124" max="5124" width="12" style="73" customWidth="1"/>
    <col min="5125" max="5125" width="7.7109375" style="73" customWidth="1"/>
    <col min="5126" max="5126" width="59.7109375" style="73" customWidth="1"/>
    <col min="5127" max="5127" width="9.7109375" style="73" customWidth="1"/>
    <col min="5128" max="5128" width="8.140625" style="73" customWidth="1"/>
    <col min="5129" max="5129" width="8" style="73" customWidth="1"/>
    <col min="5130" max="5131" width="7.28515625" style="73" customWidth="1"/>
    <col min="5132" max="5132" width="7.7109375" style="73" customWidth="1"/>
    <col min="5133" max="5379" width="11.42578125" style="73"/>
    <col min="5380" max="5380" width="12" style="73" customWidth="1"/>
    <col min="5381" max="5381" width="7.7109375" style="73" customWidth="1"/>
    <col min="5382" max="5382" width="59.7109375" style="73" customWidth="1"/>
    <col min="5383" max="5383" width="9.7109375" style="73" customWidth="1"/>
    <col min="5384" max="5384" width="8.140625" style="73" customWidth="1"/>
    <col min="5385" max="5385" width="8" style="73" customWidth="1"/>
    <col min="5386" max="5387" width="7.28515625" style="73" customWidth="1"/>
    <col min="5388" max="5388" width="7.7109375" style="73" customWidth="1"/>
    <col min="5389" max="5635" width="11.42578125" style="73"/>
    <col min="5636" max="5636" width="12" style="73" customWidth="1"/>
    <col min="5637" max="5637" width="7.7109375" style="73" customWidth="1"/>
    <col min="5638" max="5638" width="59.7109375" style="73" customWidth="1"/>
    <col min="5639" max="5639" width="9.7109375" style="73" customWidth="1"/>
    <col min="5640" max="5640" width="8.140625" style="73" customWidth="1"/>
    <col min="5641" max="5641" width="8" style="73" customWidth="1"/>
    <col min="5642" max="5643" width="7.28515625" style="73" customWidth="1"/>
    <col min="5644" max="5644" width="7.7109375" style="73" customWidth="1"/>
    <col min="5645" max="5891" width="11.42578125" style="73"/>
    <col min="5892" max="5892" width="12" style="73" customWidth="1"/>
    <col min="5893" max="5893" width="7.7109375" style="73" customWidth="1"/>
    <col min="5894" max="5894" width="59.7109375" style="73" customWidth="1"/>
    <col min="5895" max="5895" width="9.7109375" style="73" customWidth="1"/>
    <col min="5896" max="5896" width="8.140625" style="73" customWidth="1"/>
    <col min="5897" max="5897" width="8" style="73" customWidth="1"/>
    <col min="5898" max="5899" width="7.28515625" style="73" customWidth="1"/>
    <col min="5900" max="5900" width="7.7109375" style="73" customWidth="1"/>
    <col min="5901" max="6147" width="11.42578125" style="73"/>
    <col min="6148" max="6148" width="12" style="73" customWidth="1"/>
    <col min="6149" max="6149" width="7.7109375" style="73" customWidth="1"/>
    <col min="6150" max="6150" width="59.7109375" style="73" customWidth="1"/>
    <col min="6151" max="6151" width="9.7109375" style="73" customWidth="1"/>
    <col min="6152" max="6152" width="8.140625" style="73" customWidth="1"/>
    <col min="6153" max="6153" width="8" style="73" customWidth="1"/>
    <col min="6154" max="6155" width="7.28515625" style="73" customWidth="1"/>
    <col min="6156" max="6156" width="7.7109375" style="73" customWidth="1"/>
    <col min="6157" max="6403" width="11.42578125" style="73"/>
    <col min="6404" max="6404" width="12" style="73" customWidth="1"/>
    <col min="6405" max="6405" width="7.7109375" style="73" customWidth="1"/>
    <col min="6406" max="6406" width="59.7109375" style="73" customWidth="1"/>
    <col min="6407" max="6407" width="9.7109375" style="73" customWidth="1"/>
    <col min="6408" max="6408" width="8.140625" style="73" customWidth="1"/>
    <col min="6409" max="6409" width="8" style="73" customWidth="1"/>
    <col min="6410" max="6411" width="7.28515625" style="73" customWidth="1"/>
    <col min="6412" max="6412" width="7.7109375" style="73" customWidth="1"/>
    <col min="6413" max="6659" width="11.42578125" style="73"/>
    <col min="6660" max="6660" width="12" style="73" customWidth="1"/>
    <col min="6661" max="6661" width="7.7109375" style="73" customWidth="1"/>
    <col min="6662" max="6662" width="59.7109375" style="73" customWidth="1"/>
    <col min="6663" max="6663" width="9.7109375" style="73" customWidth="1"/>
    <col min="6664" max="6664" width="8.140625" style="73" customWidth="1"/>
    <col min="6665" max="6665" width="8" style="73" customWidth="1"/>
    <col min="6666" max="6667" width="7.28515625" style="73" customWidth="1"/>
    <col min="6668" max="6668" width="7.7109375" style="73" customWidth="1"/>
    <col min="6669" max="6915" width="11.42578125" style="73"/>
    <col min="6916" max="6916" width="12" style="73" customWidth="1"/>
    <col min="6917" max="6917" width="7.7109375" style="73" customWidth="1"/>
    <col min="6918" max="6918" width="59.7109375" style="73" customWidth="1"/>
    <col min="6919" max="6919" width="9.7109375" style="73" customWidth="1"/>
    <col min="6920" max="6920" width="8.140625" style="73" customWidth="1"/>
    <col min="6921" max="6921" width="8" style="73" customWidth="1"/>
    <col min="6922" max="6923" width="7.28515625" style="73" customWidth="1"/>
    <col min="6924" max="6924" width="7.7109375" style="73" customWidth="1"/>
    <col min="6925" max="7171" width="11.42578125" style="73"/>
    <col min="7172" max="7172" width="12" style="73" customWidth="1"/>
    <col min="7173" max="7173" width="7.7109375" style="73" customWidth="1"/>
    <col min="7174" max="7174" width="59.7109375" style="73" customWidth="1"/>
    <col min="7175" max="7175" width="9.7109375" style="73" customWidth="1"/>
    <col min="7176" max="7176" width="8.140625" style="73" customWidth="1"/>
    <col min="7177" max="7177" width="8" style="73" customWidth="1"/>
    <col min="7178" max="7179" width="7.28515625" style="73" customWidth="1"/>
    <col min="7180" max="7180" width="7.7109375" style="73" customWidth="1"/>
    <col min="7181" max="7427" width="11.42578125" style="73"/>
    <col min="7428" max="7428" width="12" style="73" customWidth="1"/>
    <col min="7429" max="7429" width="7.7109375" style="73" customWidth="1"/>
    <col min="7430" max="7430" width="59.7109375" style="73" customWidth="1"/>
    <col min="7431" max="7431" width="9.7109375" style="73" customWidth="1"/>
    <col min="7432" max="7432" width="8.140625" style="73" customWidth="1"/>
    <col min="7433" max="7433" width="8" style="73" customWidth="1"/>
    <col min="7434" max="7435" width="7.28515625" style="73" customWidth="1"/>
    <col min="7436" max="7436" width="7.7109375" style="73" customWidth="1"/>
    <col min="7437" max="7683" width="11.42578125" style="73"/>
    <col min="7684" max="7684" width="12" style="73" customWidth="1"/>
    <col min="7685" max="7685" width="7.7109375" style="73" customWidth="1"/>
    <col min="7686" max="7686" width="59.7109375" style="73" customWidth="1"/>
    <col min="7687" max="7687" width="9.7109375" style="73" customWidth="1"/>
    <col min="7688" max="7688" width="8.140625" style="73" customWidth="1"/>
    <col min="7689" max="7689" width="8" style="73" customWidth="1"/>
    <col min="7690" max="7691" width="7.28515625" style="73" customWidth="1"/>
    <col min="7692" max="7692" width="7.7109375" style="73" customWidth="1"/>
    <col min="7693" max="7939" width="11.42578125" style="73"/>
    <col min="7940" max="7940" width="12" style="73" customWidth="1"/>
    <col min="7941" max="7941" width="7.7109375" style="73" customWidth="1"/>
    <col min="7942" max="7942" width="59.7109375" style="73" customWidth="1"/>
    <col min="7943" max="7943" width="9.7109375" style="73" customWidth="1"/>
    <col min="7944" max="7944" width="8.140625" style="73" customWidth="1"/>
    <col min="7945" max="7945" width="8" style="73" customWidth="1"/>
    <col min="7946" max="7947" width="7.28515625" style="73" customWidth="1"/>
    <col min="7948" max="7948" width="7.7109375" style="73" customWidth="1"/>
    <col min="7949" max="8195" width="11.42578125" style="73"/>
    <col min="8196" max="8196" width="12" style="73" customWidth="1"/>
    <col min="8197" max="8197" width="7.7109375" style="73" customWidth="1"/>
    <col min="8198" max="8198" width="59.7109375" style="73" customWidth="1"/>
    <col min="8199" max="8199" width="9.7109375" style="73" customWidth="1"/>
    <col min="8200" max="8200" width="8.140625" style="73" customWidth="1"/>
    <col min="8201" max="8201" width="8" style="73" customWidth="1"/>
    <col min="8202" max="8203" width="7.28515625" style="73" customWidth="1"/>
    <col min="8204" max="8204" width="7.7109375" style="73" customWidth="1"/>
    <col min="8205" max="8451" width="11.42578125" style="73"/>
    <col min="8452" max="8452" width="12" style="73" customWidth="1"/>
    <col min="8453" max="8453" width="7.7109375" style="73" customWidth="1"/>
    <col min="8454" max="8454" width="59.7109375" style="73" customWidth="1"/>
    <col min="8455" max="8455" width="9.7109375" style="73" customWidth="1"/>
    <col min="8456" max="8456" width="8.140625" style="73" customWidth="1"/>
    <col min="8457" max="8457" width="8" style="73" customWidth="1"/>
    <col min="8458" max="8459" width="7.28515625" style="73" customWidth="1"/>
    <col min="8460" max="8460" width="7.7109375" style="73" customWidth="1"/>
    <col min="8461" max="8707" width="11.42578125" style="73"/>
    <col min="8708" max="8708" width="12" style="73" customWidth="1"/>
    <col min="8709" max="8709" width="7.7109375" style="73" customWidth="1"/>
    <col min="8710" max="8710" width="59.7109375" style="73" customWidth="1"/>
    <col min="8711" max="8711" width="9.7109375" style="73" customWidth="1"/>
    <col min="8712" max="8712" width="8.140625" style="73" customWidth="1"/>
    <col min="8713" max="8713" width="8" style="73" customWidth="1"/>
    <col min="8714" max="8715" width="7.28515625" style="73" customWidth="1"/>
    <col min="8716" max="8716" width="7.7109375" style="73" customWidth="1"/>
    <col min="8717" max="8963" width="11.42578125" style="73"/>
    <col min="8964" max="8964" width="12" style="73" customWidth="1"/>
    <col min="8965" max="8965" width="7.7109375" style="73" customWidth="1"/>
    <col min="8966" max="8966" width="59.7109375" style="73" customWidth="1"/>
    <col min="8967" max="8967" width="9.7109375" style="73" customWidth="1"/>
    <col min="8968" max="8968" width="8.140625" style="73" customWidth="1"/>
    <col min="8969" max="8969" width="8" style="73" customWidth="1"/>
    <col min="8970" max="8971" width="7.28515625" style="73" customWidth="1"/>
    <col min="8972" max="8972" width="7.7109375" style="73" customWidth="1"/>
    <col min="8973" max="9219" width="11.42578125" style="73"/>
    <col min="9220" max="9220" width="12" style="73" customWidth="1"/>
    <col min="9221" max="9221" width="7.7109375" style="73" customWidth="1"/>
    <col min="9222" max="9222" width="59.7109375" style="73" customWidth="1"/>
    <col min="9223" max="9223" width="9.7109375" style="73" customWidth="1"/>
    <col min="9224" max="9224" width="8.140625" style="73" customWidth="1"/>
    <col min="9225" max="9225" width="8" style="73" customWidth="1"/>
    <col min="9226" max="9227" width="7.28515625" style="73" customWidth="1"/>
    <col min="9228" max="9228" width="7.7109375" style="73" customWidth="1"/>
    <col min="9229" max="9475" width="11.42578125" style="73"/>
    <col min="9476" max="9476" width="12" style="73" customWidth="1"/>
    <col min="9477" max="9477" width="7.7109375" style="73" customWidth="1"/>
    <col min="9478" max="9478" width="59.7109375" style="73" customWidth="1"/>
    <col min="9479" max="9479" width="9.7109375" style="73" customWidth="1"/>
    <col min="9480" max="9480" width="8.140625" style="73" customWidth="1"/>
    <col min="9481" max="9481" width="8" style="73" customWidth="1"/>
    <col min="9482" max="9483" width="7.28515625" style="73" customWidth="1"/>
    <col min="9484" max="9484" width="7.7109375" style="73" customWidth="1"/>
    <col min="9485" max="9731" width="11.42578125" style="73"/>
    <col min="9732" max="9732" width="12" style="73" customWidth="1"/>
    <col min="9733" max="9733" width="7.7109375" style="73" customWidth="1"/>
    <col min="9734" max="9734" width="59.7109375" style="73" customWidth="1"/>
    <col min="9735" max="9735" width="9.7109375" style="73" customWidth="1"/>
    <col min="9736" max="9736" width="8.140625" style="73" customWidth="1"/>
    <col min="9737" max="9737" width="8" style="73" customWidth="1"/>
    <col min="9738" max="9739" width="7.28515625" style="73" customWidth="1"/>
    <col min="9740" max="9740" width="7.7109375" style="73" customWidth="1"/>
    <col min="9741" max="9987" width="11.42578125" style="73"/>
    <col min="9988" max="9988" width="12" style="73" customWidth="1"/>
    <col min="9989" max="9989" width="7.7109375" style="73" customWidth="1"/>
    <col min="9990" max="9990" width="59.7109375" style="73" customWidth="1"/>
    <col min="9991" max="9991" width="9.7109375" style="73" customWidth="1"/>
    <col min="9992" max="9992" width="8.140625" style="73" customWidth="1"/>
    <col min="9993" max="9993" width="8" style="73" customWidth="1"/>
    <col min="9994" max="9995" width="7.28515625" style="73" customWidth="1"/>
    <col min="9996" max="9996" width="7.7109375" style="73" customWidth="1"/>
    <col min="9997" max="10243" width="11.42578125" style="73"/>
    <col min="10244" max="10244" width="12" style="73" customWidth="1"/>
    <col min="10245" max="10245" width="7.7109375" style="73" customWidth="1"/>
    <col min="10246" max="10246" width="59.7109375" style="73" customWidth="1"/>
    <col min="10247" max="10247" width="9.7109375" style="73" customWidth="1"/>
    <col min="10248" max="10248" width="8.140625" style="73" customWidth="1"/>
    <col min="10249" max="10249" width="8" style="73" customWidth="1"/>
    <col min="10250" max="10251" width="7.28515625" style="73" customWidth="1"/>
    <col min="10252" max="10252" width="7.7109375" style="73" customWidth="1"/>
    <col min="10253" max="10499" width="11.42578125" style="73"/>
    <col min="10500" max="10500" width="12" style="73" customWidth="1"/>
    <col min="10501" max="10501" width="7.7109375" style="73" customWidth="1"/>
    <col min="10502" max="10502" width="59.7109375" style="73" customWidth="1"/>
    <col min="10503" max="10503" width="9.7109375" style="73" customWidth="1"/>
    <col min="10504" max="10504" width="8.140625" style="73" customWidth="1"/>
    <col min="10505" max="10505" width="8" style="73" customWidth="1"/>
    <col min="10506" max="10507" width="7.28515625" style="73" customWidth="1"/>
    <col min="10508" max="10508" width="7.7109375" style="73" customWidth="1"/>
    <col min="10509" max="10755" width="11.42578125" style="73"/>
    <col min="10756" max="10756" width="12" style="73" customWidth="1"/>
    <col min="10757" max="10757" width="7.7109375" style="73" customWidth="1"/>
    <col min="10758" max="10758" width="59.7109375" style="73" customWidth="1"/>
    <col min="10759" max="10759" width="9.7109375" style="73" customWidth="1"/>
    <col min="10760" max="10760" width="8.140625" style="73" customWidth="1"/>
    <col min="10761" max="10761" width="8" style="73" customWidth="1"/>
    <col min="10762" max="10763" width="7.28515625" style="73" customWidth="1"/>
    <col min="10764" max="10764" width="7.7109375" style="73" customWidth="1"/>
    <col min="10765" max="11011" width="11.42578125" style="73"/>
    <col min="11012" max="11012" width="12" style="73" customWidth="1"/>
    <col min="11013" max="11013" width="7.7109375" style="73" customWidth="1"/>
    <col min="11014" max="11014" width="59.7109375" style="73" customWidth="1"/>
    <col min="11015" max="11015" width="9.7109375" style="73" customWidth="1"/>
    <col min="11016" max="11016" width="8.140625" style="73" customWidth="1"/>
    <col min="11017" max="11017" width="8" style="73" customWidth="1"/>
    <col min="11018" max="11019" width="7.28515625" style="73" customWidth="1"/>
    <col min="11020" max="11020" width="7.7109375" style="73" customWidth="1"/>
    <col min="11021" max="11267" width="11.42578125" style="73"/>
    <col min="11268" max="11268" width="12" style="73" customWidth="1"/>
    <col min="11269" max="11269" width="7.7109375" style="73" customWidth="1"/>
    <col min="11270" max="11270" width="59.7109375" style="73" customWidth="1"/>
    <col min="11271" max="11271" width="9.7109375" style="73" customWidth="1"/>
    <col min="11272" max="11272" width="8.140625" style="73" customWidth="1"/>
    <col min="11273" max="11273" width="8" style="73" customWidth="1"/>
    <col min="11274" max="11275" width="7.28515625" style="73" customWidth="1"/>
    <col min="11276" max="11276" width="7.7109375" style="73" customWidth="1"/>
    <col min="11277" max="11523" width="11.42578125" style="73"/>
    <col min="11524" max="11524" width="12" style="73" customWidth="1"/>
    <col min="11525" max="11525" width="7.7109375" style="73" customWidth="1"/>
    <col min="11526" max="11526" width="59.7109375" style="73" customWidth="1"/>
    <col min="11527" max="11527" width="9.7109375" style="73" customWidth="1"/>
    <col min="11528" max="11528" width="8.140625" style="73" customWidth="1"/>
    <col min="11529" max="11529" width="8" style="73" customWidth="1"/>
    <col min="11530" max="11531" width="7.28515625" style="73" customWidth="1"/>
    <col min="11532" max="11532" width="7.7109375" style="73" customWidth="1"/>
    <col min="11533" max="11779" width="11.42578125" style="73"/>
    <col min="11780" max="11780" width="12" style="73" customWidth="1"/>
    <col min="11781" max="11781" width="7.7109375" style="73" customWidth="1"/>
    <col min="11782" max="11782" width="59.7109375" style="73" customWidth="1"/>
    <col min="11783" max="11783" width="9.7109375" style="73" customWidth="1"/>
    <col min="11784" max="11784" width="8.140625" style="73" customWidth="1"/>
    <col min="11785" max="11785" width="8" style="73" customWidth="1"/>
    <col min="11786" max="11787" width="7.28515625" style="73" customWidth="1"/>
    <col min="11788" max="11788" width="7.7109375" style="73" customWidth="1"/>
    <col min="11789" max="12035" width="11.42578125" style="73"/>
    <col min="12036" max="12036" width="12" style="73" customWidth="1"/>
    <col min="12037" max="12037" width="7.7109375" style="73" customWidth="1"/>
    <col min="12038" max="12038" width="59.7109375" style="73" customWidth="1"/>
    <col min="12039" max="12039" width="9.7109375" style="73" customWidth="1"/>
    <col min="12040" max="12040" width="8.140625" style="73" customWidth="1"/>
    <col min="12041" max="12041" width="8" style="73" customWidth="1"/>
    <col min="12042" max="12043" width="7.28515625" style="73" customWidth="1"/>
    <col min="12044" max="12044" width="7.7109375" style="73" customWidth="1"/>
    <col min="12045" max="12291" width="11.42578125" style="73"/>
    <col min="12292" max="12292" width="12" style="73" customWidth="1"/>
    <col min="12293" max="12293" width="7.7109375" style="73" customWidth="1"/>
    <col min="12294" max="12294" width="59.7109375" style="73" customWidth="1"/>
    <col min="12295" max="12295" width="9.7109375" style="73" customWidth="1"/>
    <col min="12296" max="12296" width="8.140625" style="73" customWidth="1"/>
    <col min="12297" max="12297" width="8" style="73" customWidth="1"/>
    <col min="12298" max="12299" width="7.28515625" style="73" customWidth="1"/>
    <col min="12300" max="12300" width="7.7109375" style="73" customWidth="1"/>
    <col min="12301" max="12547" width="11.42578125" style="73"/>
    <col min="12548" max="12548" width="12" style="73" customWidth="1"/>
    <col min="12549" max="12549" width="7.7109375" style="73" customWidth="1"/>
    <col min="12550" max="12550" width="59.7109375" style="73" customWidth="1"/>
    <col min="12551" max="12551" width="9.7109375" style="73" customWidth="1"/>
    <col min="12552" max="12552" width="8.140625" style="73" customWidth="1"/>
    <col min="12553" max="12553" width="8" style="73" customWidth="1"/>
    <col min="12554" max="12555" width="7.28515625" style="73" customWidth="1"/>
    <col min="12556" max="12556" width="7.7109375" style="73" customWidth="1"/>
    <col min="12557" max="12803" width="11.42578125" style="73"/>
    <col min="12804" max="12804" width="12" style="73" customWidth="1"/>
    <col min="12805" max="12805" width="7.7109375" style="73" customWidth="1"/>
    <col min="12806" max="12806" width="59.7109375" style="73" customWidth="1"/>
    <col min="12807" max="12807" width="9.7109375" style="73" customWidth="1"/>
    <col min="12808" max="12808" width="8.140625" style="73" customWidth="1"/>
    <col min="12809" max="12809" width="8" style="73" customWidth="1"/>
    <col min="12810" max="12811" width="7.28515625" style="73" customWidth="1"/>
    <col min="12812" max="12812" width="7.7109375" style="73" customWidth="1"/>
    <col min="12813" max="13059" width="11.42578125" style="73"/>
    <col min="13060" max="13060" width="12" style="73" customWidth="1"/>
    <col min="13061" max="13061" width="7.7109375" style="73" customWidth="1"/>
    <col min="13062" max="13062" width="59.7109375" style="73" customWidth="1"/>
    <col min="13063" max="13063" width="9.7109375" style="73" customWidth="1"/>
    <col min="13064" max="13064" width="8.140625" style="73" customWidth="1"/>
    <col min="13065" max="13065" width="8" style="73" customWidth="1"/>
    <col min="13066" max="13067" width="7.28515625" style="73" customWidth="1"/>
    <col min="13068" max="13068" width="7.7109375" style="73" customWidth="1"/>
    <col min="13069" max="13315" width="11.42578125" style="73"/>
    <col min="13316" max="13316" width="12" style="73" customWidth="1"/>
    <col min="13317" max="13317" width="7.7109375" style="73" customWidth="1"/>
    <col min="13318" max="13318" width="59.7109375" style="73" customWidth="1"/>
    <col min="13319" max="13319" width="9.7109375" style="73" customWidth="1"/>
    <col min="13320" max="13320" width="8.140625" style="73" customWidth="1"/>
    <col min="13321" max="13321" width="8" style="73" customWidth="1"/>
    <col min="13322" max="13323" width="7.28515625" style="73" customWidth="1"/>
    <col min="13324" max="13324" width="7.7109375" style="73" customWidth="1"/>
    <col min="13325" max="13571" width="11.42578125" style="73"/>
    <col min="13572" max="13572" width="12" style="73" customWidth="1"/>
    <col min="13573" max="13573" width="7.7109375" style="73" customWidth="1"/>
    <col min="13574" max="13574" width="59.7109375" style="73" customWidth="1"/>
    <col min="13575" max="13575" width="9.7109375" style="73" customWidth="1"/>
    <col min="13576" max="13576" width="8.140625" style="73" customWidth="1"/>
    <col min="13577" max="13577" width="8" style="73" customWidth="1"/>
    <col min="13578" max="13579" width="7.28515625" style="73" customWidth="1"/>
    <col min="13580" max="13580" width="7.7109375" style="73" customWidth="1"/>
    <col min="13581" max="13827" width="11.42578125" style="73"/>
    <col min="13828" max="13828" width="12" style="73" customWidth="1"/>
    <col min="13829" max="13829" width="7.7109375" style="73" customWidth="1"/>
    <col min="13830" max="13830" width="59.7109375" style="73" customWidth="1"/>
    <col min="13831" max="13831" width="9.7109375" style="73" customWidth="1"/>
    <col min="13832" max="13832" width="8.140625" style="73" customWidth="1"/>
    <col min="13833" max="13833" width="8" style="73" customWidth="1"/>
    <col min="13834" max="13835" width="7.28515625" style="73" customWidth="1"/>
    <col min="13836" max="13836" width="7.7109375" style="73" customWidth="1"/>
    <col min="13837" max="14083" width="11.42578125" style="73"/>
    <col min="14084" max="14084" width="12" style="73" customWidth="1"/>
    <col min="14085" max="14085" width="7.7109375" style="73" customWidth="1"/>
    <col min="14086" max="14086" width="59.7109375" style="73" customWidth="1"/>
    <col min="14087" max="14087" width="9.7109375" style="73" customWidth="1"/>
    <col min="14088" max="14088" width="8.140625" style="73" customWidth="1"/>
    <col min="14089" max="14089" width="8" style="73" customWidth="1"/>
    <col min="14090" max="14091" width="7.28515625" style="73" customWidth="1"/>
    <col min="14092" max="14092" width="7.7109375" style="73" customWidth="1"/>
    <col min="14093" max="14339" width="11.42578125" style="73"/>
    <col min="14340" max="14340" width="12" style="73" customWidth="1"/>
    <col min="14341" max="14341" width="7.7109375" style="73" customWidth="1"/>
    <col min="14342" max="14342" width="59.7109375" style="73" customWidth="1"/>
    <col min="14343" max="14343" width="9.7109375" style="73" customWidth="1"/>
    <col min="14344" max="14344" width="8.140625" style="73" customWidth="1"/>
    <col min="14345" max="14345" width="8" style="73" customWidth="1"/>
    <col min="14346" max="14347" width="7.28515625" style="73" customWidth="1"/>
    <col min="14348" max="14348" width="7.7109375" style="73" customWidth="1"/>
    <col min="14349" max="14595" width="11.42578125" style="73"/>
    <col min="14596" max="14596" width="12" style="73" customWidth="1"/>
    <col min="14597" max="14597" width="7.7109375" style="73" customWidth="1"/>
    <col min="14598" max="14598" width="59.7109375" style="73" customWidth="1"/>
    <col min="14599" max="14599" width="9.7109375" style="73" customWidth="1"/>
    <col min="14600" max="14600" width="8.140625" style="73" customWidth="1"/>
    <col min="14601" max="14601" width="8" style="73" customWidth="1"/>
    <col min="14602" max="14603" width="7.28515625" style="73" customWidth="1"/>
    <col min="14604" max="14604" width="7.7109375" style="73" customWidth="1"/>
    <col min="14605" max="14851" width="11.42578125" style="73"/>
    <col min="14852" max="14852" width="12" style="73" customWidth="1"/>
    <col min="14853" max="14853" width="7.7109375" style="73" customWidth="1"/>
    <col min="14854" max="14854" width="59.7109375" style="73" customWidth="1"/>
    <col min="14855" max="14855" width="9.7109375" style="73" customWidth="1"/>
    <col min="14856" max="14856" width="8.140625" style="73" customWidth="1"/>
    <col min="14857" max="14857" width="8" style="73" customWidth="1"/>
    <col min="14858" max="14859" width="7.28515625" style="73" customWidth="1"/>
    <col min="14860" max="14860" width="7.7109375" style="73" customWidth="1"/>
    <col min="14861" max="15107" width="11.42578125" style="73"/>
    <col min="15108" max="15108" width="12" style="73" customWidth="1"/>
    <col min="15109" max="15109" width="7.7109375" style="73" customWidth="1"/>
    <col min="15110" max="15110" width="59.7109375" style="73" customWidth="1"/>
    <col min="15111" max="15111" width="9.7109375" style="73" customWidth="1"/>
    <col min="15112" max="15112" width="8.140625" style="73" customWidth="1"/>
    <col min="15113" max="15113" width="8" style="73" customWidth="1"/>
    <col min="15114" max="15115" width="7.28515625" style="73" customWidth="1"/>
    <col min="15116" max="15116" width="7.7109375" style="73" customWidth="1"/>
    <col min="15117" max="15363" width="11.42578125" style="73"/>
    <col min="15364" max="15364" width="12" style="73" customWidth="1"/>
    <col min="15365" max="15365" width="7.7109375" style="73" customWidth="1"/>
    <col min="15366" max="15366" width="59.7109375" style="73" customWidth="1"/>
    <col min="15367" max="15367" width="9.7109375" style="73" customWidth="1"/>
    <col min="15368" max="15368" width="8.140625" style="73" customWidth="1"/>
    <col min="15369" max="15369" width="8" style="73" customWidth="1"/>
    <col min="15370" max="15371" width="7.28515625" style="73" customWidth="1"/>
    <col min="15372" max="15372" width="7.7109375" style="73" customWidth="1"/>
    <col min="15373" max="15619" width="11.42578125" style="73"/>
    <col min="15620" max="15620" width="12" style="73" customWidth="1"/>
    <col min="15621" max="15621" width="7.7109375" style="73" customWidth="1"/>
    <col min="15622" max="15622" width="59.7109375" style="73" customWidth="1"/>
    <col min="15623" max="15623" width="9.7109375" style="73" customWidth="1"/>
    <col min="15624" max="15624" width="8.140625" style="73" customWidth="1"/>
    <col min="15625" max="15625" width="8" style="73" customWidth="1"/>
    <col min="15626" max="15627" width="7.28515625" style="73" customWidth="1"/>
    <col min="15628" max="15628" width="7.7109375" style="73" customWidth="1"/>
    <col min="15629" max="15875" width="11.42578125" style="73"/>
    <col min="15876" max="15876" width="12" style="73" customWidth="1"/>
    <col min="15877" max="15877" width="7.7109375" style="73" customWidth="1"/>
    <col min="15878" max="15878" width="59.7109375" style="73" customWidth="1"/>
    <col min="15879" max="15879" width="9.7109375" style="73" customWidth="1"/>
    <col min="15880" max="15880" width="8.140625" style="73" customWidth="1"/>
    <col min="15881" max="15881" width="8" style="73" customWidth="1"/>
    <col min="15882" max="15883" width="7.28515625" style="73" customWidth="1"/>
    <col min="15884" max="15884" width="7.7109375" style="73" customWidth="1"/>
    <col min="15885" max="16131" width="11.42578125" style="73"/>
    <col min="16132" max="16132" width="12" style="73" customWidth="1"/>
    <col min="16133" max="16133" width="7.7109375" style="73" customWidth="1"/>
    <col min="16134" max="16134" width="59.7109375" style="73" customWidth="1"/>
    <col min="16135" max="16135" width="9.7109375" style="73" customWidth="1"/>
    <col min="16136" max="16136" width="8.140625" style="73" customWidth="1"/>
    <col min="16137" max="16137" width="8" style="73" customWidth="1"/>
    <col min="16138" max="16139" width="7.28515625" style="73" customWidth="1"/>
    <col min="16140" max="16140" width="7.7109375" style="73" customWidth="1"/>
    <col min="16141" max="16384" width="11.42578125" style="73"/>
  </cols>
  <sheetData>
    <row r="1" spans="1:13" x14ac:dyDescent="0.2">
      <c r="B1" s="166"/>
      <c r="C1" s="169"/>
      <c r="D1" s="168"/>
      <c r="E1" s="168"/>
      <c r="F1" s="205"/>
      <c r="G1" s="168"/>
      <c r="H1" s="168"/>
      <c r="I1" s="168"/>
      <c r="J1" s="168"/>
      <c r="K1" s="167"/>
      <c r="L1" s="166"/>
    </row>
    <row r="2" spans="1:13" ht="18.75" x14ac:dyDescent="0.3">
      <c r="B2" s="165"/>
      <c r="C2" s="237" t="s">
        <v>434</v>
      </c>
      <c r="D2" s="238"/>
      <c r="E2" s="238"/>
      <c r="F2" s="238"/>
      <c r="G2" s="238"/>
      <c r="H2" s="238"/>
      <c r="I2" s="238"/>
      <c r="J2" s="238"/>
      <c r="K2" s="239"/>
      <c r="L2" s="240" t="s">
        <v>433</v>
      </c>
    </row>
    <row r="3" spans="1:13" ht="12.75" customHeight="1" x14ac:dyDescent="0.2">
      <c r="B3" s="164"/>
      <c r="C3" s="242" t="s">
        <v>432</v>
      </c>
      <c r="D3" s="243"/>
      <c r="E3" s="243"/>
      <c r="F3" s="243"/>
      <c r="G3" s="243"/>
      <c r="H3" s="243"/>
      <c r="I3" s="243"/>
      <c r="J3" s="243"/>
      <c r="K3" s="244"/>
      <c r="L3" s="241"/>
    </row>
    <row r="4" spans="1:13" ht="12.75" customHeight="1" x14ac:dyDescent="0.2">
      <c r="B4" s="164"/>
      <c r="C4" s="242"/>
      <c r="D4" s="243"/>
      <c r="E4" s="243"/>
      <c r="F4" s="243"/>
      <c r="G4" s="243"/>
      <c r="H4" s="243"/>
      <c r="I4" s="243"/>
      <c r="J4" s="243"/>
      <c r="K4" s="244"/>
      <c r="L4" s="248" t="s">
        <v>486</v>
      </c>
    </row>
    <row r="5" spans="1:13" ht="12.75" customHeight="1" x14ac:dyDescent="0.2">
      <c r="B5" s="163"/>
      <c r="C5" s="245"/>
      <c r="D5" s="246"/>
      <c r="E5" s="246"/>
      <c r="F5" s="246"/>
      <c r="G5" s="246"/>
      <c r="H5" s="246"/>
      <c r="I5" s="246"/>
      <c r="J5" s="246"/>
      <c r="K5" s="247"/>
      <c r="L5" s="249"/>
    </row>
    <row r="6" spans="1:13" ht="27" customHeight="1" x14ac:dyDescent="0.2">
      <c r="B6" s="250" t="s">
        <v>4</v>
      </c>
      <c r="C6" s="252" t="s">
        <v>3</v>
      </c>
      <c r="D6" s="259" t="s">
        <v>485</v>
      </c>
      <c r="E6" s="261" t="s">
        <v>487</v>
      </c>
      <c r="F6" s="263" t="s">
        <v>490</v>
      </c>
      <c r="G6" s="254" t="s">
        <v>484</v>
      </c>
      <c r="H6" s="255"/>
      <c r="I6" s="256" t="s">
        <v>428</v>
      </c>
      <c r="J6" s="257"/>
      <c r="K6" s="257"/>
      <c r="L6" s="258"/>
    </row>
    <row r="7" spans="1:13" ht="18.75" customHeight="1" x14ac:dyDescent="0.2">
      <c r="B7" s="251"/>
      <c r="C7" s="253"/>
      <c r="D7" s="260"/>
      <c r="E7" s="262"/>
      <c r="F7" s="264"/>
      <c r="G7" s="162" t="s">
        <v>425</v>
      </c>
      <c r="H7" s="177" t="s">
        <v>424</v>
      </c>
      <c r="I7" s="161" t="s">
        <v>423</v>
      </c>
      <c r="J7" s="159" t="s">
        <v>422</v>
      </c>
      <c r="K7" s="160" t="s">
        <v>421</v>
      </c>
      <c r="L7" s="159" t="s">
        <v>420</v>
      </c>
    </row>
    <row r="8" spans="1:13" ht="15.75" x14ac:dyDescent="0.2">
      <c r="B8" s="154"/>
      <c r="C8" s="158" t="s">
        <v>488</v>
      </c>
      <c r="D8" s="265" t="s">
        <v>483</v>
      </c>
      <c r="E8" s="266"/>
      <c r="F8" s="206"/>
      <c r="G8" s="157">
        <v>0</v>
      </c>
      <c r="H8" s="178">
        <v>5.7</v>
      </c>
      <c r="I8" s="156">
        <v>0.42708333333333331</v>
      </c>
      <c r="J8" s="155">
        <v>0.51041666666666663</v>
      </c>
      <c r="K8" s="156">
        <v>0.51041666666666663</v>
      </c>
      <c r="L8" s="155">
        <v>0.51041666666666663</v>
      </c>
    </row>
    <row r="9" spans="1:13" ht="15.75" x14ac:dyDescent="0.2">
      <c r="B9" s="154"/>
      <c r="C9" s="267" t="s">
        <v>24</v>
      </c>
      <c r="D9" s="268"/>
      <c r="E9" s="268"/>
      <c r="F9" s="268"/>
      <c r="G9" s="268"/>
      <c r="H9" s="268"/>
      <c r="I9" s="268"/>
      <c r="J9" s="268"/>
      <c r="K9" s="268"/>
      <c r="L9" s="269"/>
    </row>
    <row r="10" spans="1:13" ht="15" x14ac:dyDescent="0.2">
      <c r="B10" s="153" t="s">
        <v>29</v>
      </c>
      <c r="C10" s="152" t="s">
        <v>402</v>
      </c>
      <c r="D10" s="151">
        <v>0</v>
      </c>
      <c r="E10" s="150">
        <v>0.52083333333333337</v>
      </c>
      <c r="F10" s="207">
        <v>177.27</v>
      </c>
      <c r="G10" s="149">
        <v>0</v>
      </c>
      <c r="H10" s="148">
        <v>175.2</v>
      </c>
      <c r="I10" s="147">
        <v>0.45833333333333331</v>
      </c>
      <c r="J10" s="146">
        <v>0.52083333333333337</v>
      </c>
      <c r="K10" s="147">
        <v>0.52083333333333337</v>
      </c>
      <c r="L10" s="146">
        <v>0.52083333333333337</v>
      </c>
    </row>
    <row r="11" spans="1:13" x14ac:dyDescent="0.2">
      <c r="B11" s="23" t="s">
        <v>397</v>
      </c>
      <c r="C11" s="10" t="s">
        <v>482</v>
      </c>
      <c r="D11" s="141">
        <v>1.145</v>
      </c>
      <c r="E11" s="140">
        <v>0.52191761363636369</v>
      </c>
      <c r="F11" s="218">
        <v>176.125</v>
      </c>
      <c r="G11" s="110">
        <v>1.1000000000000001</v>
      </c>
      <c r="H11" s="179">
        <v>174.1</v>
      </c>
      <c r="I11" s="104">
        <v>0.45942460317460315</v>
      </c>
      <c r="J11" s="86">
        <v>0.52192460317460321</v>
      </c>
      <c r="K11" s="114">
        <v>0.52187499999999998</v>
      </c>
      <c r="L11" s="85">
        <v>0.52182971014492752</v>
      </c>
    </row>
    <row r="12" spans="1:13" x14ac:dyDescent="0.2">
      <c r="A12" s="120"/>
      <c r="B12" s="23" t="s">
        <v>389</v>
      </c>
      <c r="C12" s="55" t="s">
        <v>481</v>
      </c>
      <c r="D12" s="145">
        <v>5.6429999999999998</v>
      </c>
      <c r="E12" s="140">
        <v>0.52617708333333335</v>
      </c>
      <c r="F12" s="208">
        <v>171.62700000000001</v>
      </c>
      <c r="G12" s="110">
        <v>5.6</v>
      </c>
      <c r="H12" s="179">
        <v>169.6</v>
      </c>
      <c r="I12" s="104">
        <v>0.46388888888888885</v>
      </c>
      <c r="J12" s="86">
        <v>0.52638888888888891</v>
      </c>
      <c r="K12" s="114">
        <v>0.52613636363636362</v>
      </c>
      <c r="L12" s="85">
        <v>0.52590579710144936</v>
      </c>
      <c r="M12" s="117"/>
    </row>
    <row r="13" spans="1:13" x14ac:dyDescent="0.2">
      <c r="A13" s="120"/>
      <c r="B13" s="23" t="s">
        <v>352</v>
      </c>
      <c r="C13" s="10" t="s">
        <v>480</v>
      </c>
      <c r="D13" s="141">
        <v>9.8620000000000001</v>
      </c>
      <c r="E13" s="140">
        <v>0.53017234848484851</v>
      </c>
      <c r="F13" s="208">
        <v>167.40800000000002</v>
      </c>
      <c r="G13" s="110">
        <v>9.9</v>
      </c>
      <c r="H13" s="179">
        <v>165.29999999999998</v>
      </c>
      <c r="I13" s="104">
        <v>0.46815476190476191</v>
      </c>
      <c r="J13" s="86">
        <v>0.53065476190476191</v>
      </c>
      <c r="K13" s="114">
        <v>0.53020833333333339</v>
      </c>
      <c r="L13" s="85">
        <v>0.52980072463768124</v>
      </c>
      <c r="M13" s="117"/>
    </row>
    <row r="14" spans="1:13" x14ac:dyDescent="0.2">
      <c r="A14" s="120"/>
      <c r="B14" s="23" t="s">
        <v>285</v>
      </c>
      <c r="C14" s="10" t="s">
        <v>479</v>
      </c>
      <c r="D14" s="141">
        <v>11.39</v>
      </c>
      <c r="E14" s="140">
        <v>0.53161931818181818</v>
      </c>
      <c r="F14" s="208">
        <v>165.88</v>
      </c>
      <c r="G14" s="110">
        <v>11.4</v>
      </c>
      <c r="H14" s="179">
        <v>163.79999999999998</v>
      </c>
      <c r="I14" s="104">
        <v>0.46964285714285714</v>
      </c>
      <c r="J14" s="86">
        <v>0.53214285714285714</v>
      </c>
      <c r="K14" s="114">
        <v>0.53162878787878787</v>
      </c>
      <c r="L14" s="85">
        <v>0.53115942028985508</v>
      </c>
      <c r="M14" s="117"/>
    </row>
    <row r="15" spans="1:13" x14ac:dyDescent="0.2">
      <c r="A15" s="120"/>
      <c r="B15" s="23" t="s">
        <v>285</v>
      </c>
      <c r="C15" s="10" t="s">
        <v>478</v>
      </c>
      <c r="D15" s="141">
        <v>14.599</v>
      </c>
      <c r="E15" s="140">
        <v>0.53465814393939393</v>
      </c>
      <c r="F15" s="208">
        <v>162.67100000000002</v>
      </c>
      <c r="G15" s="110">
        <v>14.6</v>
      </c>
      <c r="H15" s="179">
        <v>160.6</v>
      </c>
      <c r="I15" s="104">
        <v>0.4728174603174603</v>
      </c>
      <c r="J15" s="86">
        <v>0.5353174603174603</v>
      </c>
      <c r="K15" s="114">
        <v>0.53465909090909092</v>
      </c>
      <c r="L15" s="85">
        <v>0.53405797101449282</v>
      </c>
      <c r="M15" s="117"/>
    </row>
    <row r="16" spans="1:13" x14ac:dyDescent="0.2">
      <c r="A16" s="120"/>
      <c r="B16" s="23" t="s">
        <v>362</v>
      </c>
      <c r="C16" s="10" t="s">
        <v>477</v>
      </c>
      <c r="D16" s="141">
        <v>19.919</v>
      </c>
      <c r="E16" s="140">
        <v>0.5396960227272728</v>
      </c>
      <c r="F16" s="208">
        <v>157.351</v>
      </c>
      <c r="G16" s="110">
        <v>19.899999999999999</v>
      </c>
      <c r="H16" s="179">
        <v>155.29999999999998</v>
      </c>
      <c r="I16" s="104">
        <v>0.47807539682539679</v>
      </c>
      <c r="J16" s="86">
        <v>0.5405753968253969</v>
      </c>
      <c r="K16" s="114">
        <v>0.5396780303030303</v>
      </c>
      <c r="L16" s="85">
        <v>0.53885869565217392</v>
      </c>
      <c r="M16" s="117"/>
    </row>
    <row r="17" spans="1:13" x14ac:dyDescent="0.2">
      <c r="A17" s="120"/>
      <c r="B17" s="23" t="s">
        <v>352</v>
      </c>
      <c r="C17" s="10" t="s">
        <v>476</v>
      </c>
      <c r="D17" s="141">
        <v>21.803000000000001</v>
      </c>
      <c r="E17" s="140">
        <v>0.54148011363636372</v>
      </c>
      <c r="F17" s="208">
        <v>155.46700000000001</v>
      </c>
      <c r="G17" s="110">
        <v>21.8</v>
      </c>
      <c r="H17" s="179">
        <v>153.39999999999998</v>
      </c>
      <c r="I17" s="104">
        <v>0.47996031746031748</v>
      </c>
      <c r="J17" s="86">
        <v>0.54246031746031753</v>
      </c>
      <c r="K17" s="114">
        <v>0.54147727272727275</v>
      </c>
      <c r="L17" s="85">
        <v>0.54057971014492756</v>
      </c>
      <c r="M17" s="117"/>
    </row>
    <row r="18" spans="1:13" x14ac:dyDescent="0.2">
      <c r="A18" s="120"/>
      <c r="B18" s="23" t="s">
        <v>352</v>
      </c>
      <c r="C18" s="10" t="s">
        <v>475</v>
      </c>
      <c r="D18" s="141">
        <v>23.646999999999998</v>
      </c>
      <c r="E18" s="140">
        <v>0.54322632575757579</v>
      </c>
      <c r="F18" s="208">
        <v>153.62300000000002</v>
      </c>
      <c r="G18" s="110">
        <v>23.6</v>
      </c>
      <c r="H18" s="179">
        <v>151.6</v>
      </c>
      <c r="I18" s="104">
        <v>0.4817460317460317</v>
      </c>
      <c r="J18" s="86">
        <v>0.54424603174603181</v>
      </c>
      <c r="K18" s="114">
        <v>0.54318181818181821</v>
      </c>
      <c r="L18" s="85">
        <v>0.54221014492753628</v>
      </c>
      <c r="M18" s="117"/>
    </row>
    <row r="19" spans="1:13" x14ac:dyDescent="0.2">
      <c r="A19" s="120"/>
      <c r="B19" s="23" t="s">
        <v>125</v>
      </c>
      <c r="C19" s="48" t="s">
        <v>474</v>
      </c>
      <c r="D19" s="143">
        <v>25.513999999999999</v>
      </c>
      <c r="E19" s="140">
        <v>0.5449943181818182</v>
      </c>
      <c r="F19" s="208">
        <v>151.756</v>
      </c>
      <c r="G19" s="142">
        <v>25.5</v>
      </c>
      <c r="H19" s="179">
        <v>149.69999999999999</v>
      </c>
      <c r="I19" s="104">
        <v>0.48363095238095238</v>
      </c>
      <c r="J19" s="86">
        <v>0.54613095238095244</v>
      </c>
      <c r="K19" s="114">
        <v>0.54498106060606066</v>
      </c>
      <c r="L19" s="85">
        <v>0.54393115942028991</v>
      </c>
      <c r="M19" s="117"/>
    </row>
    <row r="20" spans="1:13" x14ac:dyDescent="0.2">
      <c r="A20" s="120"/>
      <c r="B20" s="23" t="s">
        <v>125</v>
      </c>
      <c r="C20" s="10" t="s">
        <v>473</v>
      </c>
      <c r="D20" s="141">
        <v>26.728000000000002</v>
      </c>
      <c r="E20" s="140">
        <v>0.54614393939393946</v>
      </c>
      <c r="F20" s="208">
        <v>150.542</v>
      </c>
      <c r="G20" s="110">
        <v>26.7</v>
      </c>
      <c r="H20" s="179">
        <v>148.5</v>
      </c>
      <c r="I20" s="104">
        <v>0.48482142857142851</v>
      </c>
      <c r="J20" s="86">
        <v>0.54732142857142863</v>
      </c>
      <c r="K20" s="114">
        <v>0.54611742424242427</v>
      </c>
      <c r="L20" s="85">
        <v>0.54501811594202898</v>
      </c>
      <c r="M20" s="117"/>
    </row>
    <row r="21" spans="1:13" x14ac:dyDescent="0.2">
      <c r="A21" s="120"/>
      <c r="B21" s="23"/>
      <c r="C21" s="54" t="s">
        <v>472</v>
      </c>
      <c r="D21" s="143">
        <v>29.858000000000001</v>
      </c>
      <c r="E21" s="140">
        <v>0.54910795454545458</v>
      </c>
      <c r="F21" s="208">
        <v>147.41200000000001</v>
      </c>
      <c r="G21" s="142">
        <v>30</v>
      </c>
      <c r="H21" s="179">
        <v>145.19999999999999</v>
      </c>
      <c r="I21" s="104">
        <v>0.48809523809523808</v>
      </c>
      <c r="J21" s="86">
        <v>0.55059523809523814</v>
      </c>
      <c r="K21" s="114">
        <v>0.54924242424242431</v>
      </c>
      <c r="L21" s="85">
        <v>0.54800724637681164</v>
      </c>
      <c r="M21" s="117"/>
    </row>
    <row r="22" spans="1:13" x14ac:dyDescent="0.2">
      <c r="A22" s="120"/>
      <c r="B22" s="23"/>
      <c r="C22" s="10" t="s">
        <v>471</v>
      </c>
      <c r="D22" s="141">
        <v>31.474</v>
      </c>
      <c r="E22" s="140">
        <v>0.55063825757575757</v>
      </c>
      <c r="F22" s="208">
        <v>145.79600000000002</v>
      </c>
      <c r="G22" s="110">
        <v>31.3</v>
      </c>
      <c r="H22" s="179">
        <v>143.89999999999998</v>
      </c>
      <c r="I22" s="104">
        <v>0.48938492063492062</v>
      </c>
      <c r="J22" s="86">
        <v>0.55188492063492067</v>
      </c>
      <c r="K22" s="114">
        <v>0.55047348484848491</v>
      </c>
      <c r="L22" s="85">
        <v>0.54918478260869574</v>
      </c>
      <c r="M22" s="117"/>
    </row>
    <row r="23" spans="1:13" x14ac:dyDescent="0.2">
      <c r="A23" s="120"/>
      <c r="B23" s="23" t="s">
        <v>315</v>
      </c>
      <c r="C23" s="10" t="s">
        <v>470</v>
      </c>
      <c r="D23" s="141">
        <v>33.951999999999998</v>
      </c>
      <c r="E23" s="140">
        <v>0.55298484848484852</v>
      </c>
      <c r="F23" s="208">
        <v>143.31800000000001</v>
      </c>
      <c r="G23" s="110">
        <v>34</v>
      </c>
      <c r="H23" s="179">
        <v>141.19999999999999</v>
      </c>
      <c r="I23" s="104">
        <v>0.49206349206349204</v>
      </c>
      <c r="J23" s="86">
        <v>0.55456349206349209</v>
      </c>
      <c r="K23" s="114">
        <v>0.55303030303030309</v>
      </c>
      <c r="L23" s="85">
        <v>0.55163043478260876</v>
      </c>
      <c r="M23" s="117"/>
    </row>
    <row r="24" spans="1:13" x14ac:dyDescent="0.2">
      <c r="A24" s="120"/>
      <c r="B24" s="23" t="s">
        <v>315</v>
      </c>
      <c r="C24" s="33" t="s">
        <v>101</v>
      </c>
      <c r="D24" s="144">
        <v>34.936999999999998</v>
      </c>
      <c r="E24" s="140">
        <v>0.55391761363636371</v>
      </c>
      <c r="F24" s="208">
        <v>142.33300000000003</v>
      </c>
      <c r="G24" s="123">
        <v>34.9</v>
      </c>
      <c r="H24" s="179">
        <v>140.29999999999998</v>
      </c>
      <c r="I24" s="104">
        <v>0.49295634920634918</v>
      </c>
      <c r="J24" s="86">
        <v>0.55545634920634923</v>
      </c>
      <c r="K24" s="114">
        <v>0.55388257575757582</v>
      </c>
      <c r="L24" s="85">
        <v>0.55244565217391306</v>
      </c>
      <c r="M24" s="117"/>
    </row>
    <row r="25" spans="1:13" x14ac:dyDescent="0.2">
      <c r="A25" s="120"/>
      <c r="B25" s="23" t="s">
        <v>315</v>
      </c>
      <c r="C25" s="33" t="s">
        <v>164</v>
      </c>
      <c r="D25" s="144">
        <v>35.1</v>
      </c>
      <c r="E25" s="140">
        <v>0.5540719696969697</v>
      </c>
      <c r="F25" s="208">
        <v>142.17000000000002</v>
      </c>
      <c r="G25" s="123">
        <v>35.1</v>
      </c>
      <c r="H25" s="179">
        <v>140.1</v>
      </c>
      <c r="I25" s="104">
        <v>0.49315476190476187</v>
      </c>
      <c r="J25" s="86">
        <v>0.55565476190476193</v>
      </c>
      <c r="K25" s="114">
        <v>0.5540719696969697</v>
      </c>
      <c r="L25" s="85">
        <v>0.5526268115942029</v>
      </c>
      <c r="M25" s="117"/>
    </row>
    <row r="26" spans="1:13" x14ac:dyDescent="0.2">
      <c r="A26" s="120"/>
      <c r="B26" s="23" t="s">
        <v>315</v>
      </c>
      <c r="C26" s="33" t="s">
        <v>163</v>
      </c>
      <c r="D26" s="144">
        <v>35.1</v>
      </c>
      <c r="E26" s="140">
        <v>0.5540719696969697</v>
      </c>
      <c r="F26" s="208">
        <v>142.17000000000002</v>
      </c>
      <c r="G26" s="123">
        <v>35.1</v>
      </c>
      <c r="H26" s="179">
        <v>140.1</v>
      </c>
      <c r="I26" s="104">
        <v>0.49315476190476187</v>
      </c>
      <c r="J26" s="86">
        <v>0.55565476190476193</v>
      </c>
      <c r="K26" s="114">
        <v>0.5540719696969697</v>
      </c>
      <c r="L26" s="85">
        <v>0.5526268115942029</v>
      </c>
      <c r="M26" s="117"/>
    </row>
    <row r="27" spans="1:13" x14ac:dyDescent="0.2">
      <c r="A27" s="120"/>
      <c r="B27" s="23" t="s">
        <v>315</v>
      </c>
      <c r="C27" s="33" t="s">
        <v>419</v>
      </c>
      <c r="D27" s="144">
        <v>37.128</v>
      </c>
      <c r="E27" s="140">
        <v>0.55599242424242423</v>
      </c>
      <c r="F27" s="208">
        <v>140.142</v>
      </c>
      <c r="G27" s="123">
        <v>37.200000000000003</v>
      </c>
      <c r="H27" s="179">
        <v>138</v>
      </c>
      <c r="I27" s="104">
        <v>0.4952380952380952</v>
      </c>
      <c r="J27" s="86">
        <v>0.55773809523809526</v>
      </c>
      <c r="K27" s="114">
        <v>0.55606060606060603</v>
      </c>
      <c r="L27" s="85">
        <v>0.55452898550724639</v>
      </c>
      <c r="M27" s="117"/>
    </row>
    <row r="28" spans="1:13" x14ac:dyDescent="0.2">
      <c r="A28" s="120"/>
      <c r="B28" s="23" t="s">
        <v>315</v>
      </c>
      <c r="C28" s="33" t="s">
        <v>101</v>
      </c>
      <c r="D28" s="144">
        <v>37.128</v>
      </c>
      <c r="E28" s="140">
        <v>0.55599242424242423</v>
      </c>
      <c r="F28" s="208">
        <v>140.142</v>
      </c>
      <c r="G28" s="123">
        <v>37.200000000000003</v>
      </c>
      <c r="H28" s="179">
        <v>138</v>
      </c>
      <c r="I28" s="104">
        <v>0.4952380952380952</v>
      </c>
      <c r="J28" s="86">
        <v>0.55773809523809526</v>
      </c>
      <c r="K28" s="114">
        <v>0.55606060606060603</v>
      </c>
      <c r="L28" s="85">
        <v>0.55452898550724639</v>
      </c>
      <c r="M28" s="117"/>
    </row>
    <row r="29" spans="1:13" x14ac:dyDescent="0.2">
      <c r="A29" s="120"/>
      <c r="B29" s="23" t="s">
        <v>315</v>
      </c>
      <c r="C29" s="33" t="s">
        <v>164</v>
      </c>
      <c r="D29" s="144">
        <v>37.540999999999997</v>
      </c>
      <c r="E29" s="140">
        <v>0.55638352272727276</v>
      </c>
      <c r="F29" s="208">
        <v>139.72900000000001</v>
      </c>
      <c r="G29" s="123">
        <v>37.5</v>
      </c>
      <c r="H29" s="179">
        <v>137.69999999999999</v>
      </c>
      <c r="I29" s="104">
        <v>0.49553571428571425</v>
      </c>
      <c r="J29" s="86">
        <v>0.5580357142857143</v>
      </c>
      <c r="K29" s="114">
        <v>0.55634469696969702</v>
      </c>
      <c r="L29" s="85">
        <v>0.55480072463768115</v>
      </c>
      <c r="M29" s="117"/>
    </row>
    <row r="30" spans="1:13" x14ac:dyDescent="0.2">
      <c r="A30" s="120"/>
      <c r="B30" s="23" t="s">
        <v>315</v>
      </c>
      <c r="C30" s="10" t="s">
        <v>469</v>
      </c>
      <c r="D30" s="141">
        <v>41.895000000000003</v>
      </c>
      <c r="E30" s="140">
        <v>0.56050662878787882</v>
      </c>
      <c r="F30" s="208">
        <v>135.375</v>
      </c>
      <c r="G30" s="110">
        <v>41.9</v>
      </c>
      <c r="H30" s="179">
        <v>133.29999999999998</v>
      </c>
      <c r="I30" s="104">
        <v>0.49990079365079365</v>
      </c>
      <c r="J30" s="86">
        <v>0.56240079365079365</v>
      </c>
      <c r="K30" s="114">
        <v>0.56051136363636367</v>
      </c>
      <c r="L30" s="85">
        <v>0.55878623188405796</v>
      </c>
      <c r="M30" s="117"/>
    </row>
    <row r="31" spans="1:13" x14ac:dyDescent="0.2">
      <c r="A31" s="120"/>
      <c r="B31" s="23" t="s">
        <v>302</v>
      </c>
      <c r="C31" s="10" t="s">
        <v>468</v>
      </c>
      <c r="D31" s="141">
        <v>45.6</v>
      </c>
      <c r="E31" s="140">
        <v>0.56401515151515158</v>
      </c>
      <c r="F31" s="208">
        <v>131.67000000000002</v>
      </c>
      <c r="G31" s="110">
        <v>45.6</v>
      </c>
      <c r="H31" s="179">
        <v>129.6</v>
      </c>
      <c r="I31" s="104">
        <v>0.50357142857142856</v>
      </c>
      <c r="J31" s="86">
        <v>0.56607142857142856</v>
      </c>
      <c r="K31" s="114">
        <v>0.56401515151515158</v>
      </c>
      <c r="L31" s="85">
        <v>0.56213768115942031</v>
      </c>
      <c r="M31" s="117"/>
    </row>
    <row r="32" spans="1:13" x14ac:dyDescent="0.2">
      <c r="A32" s="120"/>
      <c r="B32" s="23" t="s">
        <v>302</v>
      </c>
      <c r="C32" s="10" t="s">
        <v>467</v>
      </c>
      <c r="D32" s="141">
        <v>47.996000000000002</v>
      </c>
      <c r="E32" s="140">
        <v>0.56628409090909093</v>
      </c>
      <c r="F32" s="208">
        <v>129.274</v>
      </c>
      <c r="G32" s="110">
        <v>48</v>
      </c>
      <c r="H32" s="179">
        <v>127.19999999999999</v>
      </c>
      <c r="I32" s="104">
        <v>0.50595238095238093</v>
      </c>
      <c r="J32" s="86">
        <v>0.56845238095238093</v>
      </c>
      <c r="K32" s="114">
        <v>0.56628787878787878</v>
      </c>
      <c r="L32" s="85">
        <v>0.56431159420289856</v>
      </c>
      <c r="M32" s="117"/>
    </row>
    <row r="33" spans="1:13" x14ac:dyDescent="0.2">
      <c r="A33" s="120"/>
      <c r="B33" s="23" t="s">
        <v>290</v>
      </c>
      <c r="C33" s="48" t="s">
        <v>466</v>
      </c>
      <c r="D33" s="143">
        <v>49.716000000000001</v>
      </c>
      <c r="E33" s="140">
        <v>0.56791287878787888</v>
      </c>
      <c r="F33" s="208">
        <v>127.554</v>
      </c>
      <c r="G33" s="142">
        <v>49.7</v>
      </c>
      <c r="H33" s="179">
        <v>125.49999999999999</v>
      </c>
      <c r="I33" s="104">
        <v>0.50763888888888886</v>
      </c>
      <c r="J33" s="86">
        <v>0.57013888888888897</v>
      </c>
      <c r="K33" s="114">
        <v>0.56789772727272736</v>
      </c>
      <c r="L33" s="85">
        <v>0.56585144927536235</v>
      </c>
      <c r="M33" s="117"/>
    </row>
    <row r="34" spans="1:13" x14ac:dyDescent="0.2">
      <c r="A34" s="120"/>
      <c r="B34" s="23" t="s">
        <v>290</v>
      </c>
      <c r="C34" s="10" t="s">
        <v>465</v>
      </c>
      <c r="D34" s="141">
        <v>50.793999999999997</v>
      </c>
      <c r="E34" s="140">
        <v>0.56893371212121213</v>
      </c>
      <c r="F34" s="208">
        <v>126.47600000000001</v>
      </c>
      <c r="G34" s="110">
        <v>50.8</v>
      </c>
      <c r="H34" s="179">
        <v>124.39999999999999</v>
      </c>
      <c r="I34" s="104">
        <v>0.5087301587301587</v>
      </c>
      <c r="J34" s="86">
        <v>0.5712301587301587</v>
      </c>
      <c r="K34" s="114">
        <v>0.56893939393939397</v>
      </c>
      <c r="L34" s="85">
        <v>0.5668478260869565</v>
      </c>
      <c r="M34" s="117"/>
    </row>
    <row r="35" spans="1:13" x14ac:dyDescent="0.2">
      <c r="A35" s="120"/>
      <c r="B35" s="23" t="s">
        <v>290</v>
      </c>
      <c r="C35" s="10" t="s">
        <v>464</v>
      </c>
      <c r="D35" s="141">
        <v>51.451999999999998</v>
      </c>
      <c r="E35" s="140">
        <v>0.56955681818181825</v>
      </c>
      <c r="F35" s="208">
        <v>125.81800000000001</v>
      </c>
      <c r="G35" s="110">
        <v>51.5</v>
      </c>
      <c r="H35" s="179">
        <v>123.69999999999999</v>
      </c>
      <c r="I35" s="104">
        <v>0.50942460317460314</v>
      </c>
      <c r="J35" s="86">
        <v>0.57192460317460325</v>
      </c>
      <c r="K35" s="114">
        <v>0.56960227272727271</v>
      </c>
      <c r="L35" s="85">
        <v>0.56748188405797106</v>
      </c>
      <c r="M35" s="117"/>
    </row>
    <row r="36" spans="1:13" x14ac:dyDescent="0.2">
      <c r="A36" s="120"/>
      <c r="B36" s="23" t="s">
        <v>285</v>
      </c>
      <c r="C36" s="10" t="s">
        <v>463</v>
      </c>
      <c r="D36" s="141">
        <v>53.433</v>
      </c>
      <c r="E36" s="140">
        <v>0.5714327651515152</v>
      </c>
      <c r="F36" s="208">
        <v>123.83700000000002</v>
      </c>
      <c r="G36" s="110">
        <v>53.3</v>
      </c>
      <c r="H36" s="179">
        <v>121.89999999999999</v>
      </c>
      <c r="I36" s="104">
        <v>0.51121031746031742</v>
      </c>
      <c r="J36" s="86">
        <v>0.57371031746031753</v>
      </c>
      <c r="K36" s="114">
        <v>0.57130681818181817</v>
      </c>
      <c r="L36" s="85">
        <v>0.56911231884057978</v>
      </c>
      <c r="M36" s="117"/>
    </row>
    <row r="37" spans="1:13" x14ac:dyDescent="0.2">
      <c r="A37" s="120"/>
      <c r="B37" s="23" t="s">
        <v>277</v>
      </c>
      <c r="C37" s="10" t="s">
        <v>462</v>
      </c>
      <c r="D37" s="141">
        <v>57.015999999999998</v>
      </c>
      <c r="E37" s="140">
        <v>0.5748257575757576</v>
      </c>
      <c r="F37" s="208">
        <v>120.25400000000002</v>
      </c>
      <c r="G37" s="110">
        <v>57</v>
      </c>
      <c r="H37" s="179">
        <v>118.19999999999999</v>
      </c>
      <c r="I37" s="104">
        <v>0.51488095238095233</v>
      </c>
      <c r="J37" s="86">
        <v>0.57738095238095244</v>
      </c>
      <c r="K37" s="114">
        <v>0.57481060606060608</v>
      </c>
      <c r="L37" s="85">
        <v>0.57246376811594202</v>
      </c>
      <c r="M37" s="117"/>
    </row>
    <row r="38" spans="1:13" x14ac:dyDescent="0.2">
      <c r="A38" s="120"/>
      <c r="B38" s="23" t="s">
        <v>277</v>
      </c>
      <c r="C38" s="48" t="s">
        <v>461</v>
      </c>
      <c r="D38" s="143">
        <v>57.084000000000003</v>
      </c>
      <c r="E38" s="140">
        <v>0.57489015151515155</v>
      </c>
      <c r="F38" s="208">
        <v>120.18600000000001</v>
      </c>
      <c r="G38" s="142">
        <v>57.1</v>
      </c>
      <c r="H38" s="179">
        <v>118.1</v>
      </c>
      <c r="I38" s="104">
        <v>0.51498015873015868</v>
      </c>
      <c r="J38" s="86">
        <v>0.57748015873015879</v>
      </c>
      <c r="K38" s="114">
        <v>0.57490530303030307</v>
      </c>
      <c r="L38" s="85">
        <v>0.57255434782608694</v>
      </c>
      <c r="M38" s="117"/>
    </row>
    <row r="39" spans="1:13" x14ac:dyDescent="0.2">
      <c r="A39" s="120"/>
      <c r="B39" s="23" t="s">
        <v>268</v>
      </c>
      <c r="C39" s="10" t="s">
        <v>460</v>
      </c>
      <c r="D39" s="141">
        <v>60.771999999999998</v>
      </c>
      <c r="E39" s="140">
        <v>0.57838257575757579</v>
      </c>
      <c r="F39" s="208">
        <v>116.49800000000002</v>
      </c>
      <c r="G39" s="110">
        <v>60.5</v>
      </c>
      <c r="H39" s="179">
        <v>114.69999999999999</v>
      </c>
      <c r="I39" s="104">
        <v>0.51835317460317454</v>
      </c>
      <c r="J39" s="86">
        <v>0.58085317460317465</v>
      </c>
      <c r="K39" s="114">
        <v>0.578125</v>
      </c>
      <c r="L39" s="85">
        <v>0.57563405797101452</v>
      </c>
      <c r="M39" s="117"/>
    </row>
    <row r="40" spans="1:13" x14ac:dyDescent="0.2">
      <c r="A40" s="120"/>
      <c r="B40" s="23" t="s">
        <v>459</v>
      </c>
      <c r="C40" s="10" t="s">
        <v>458</v>
      </c>
      <c r="D40" s="141">
        <v>63.637999999999998</v>
      </c>
      <c r="E40" s="140">
        <v>0.58109659090909094</v>
      </c>
      <c r="F40" s="208">
        <v>113.63200000000001</v>
      </c>
      <c r="G40" s="110">
        <v>63.6</v>
      </c>
      <c r="H40" s="179">
        <v>111.6</v>
      </c>
      <c r="I40" s="104">
        <v>0.52142857142857135</v>
      </c>
      <c r="J40" s="86">
        <v>0.58392857142857146</v>
      </c>
      <c r="K40" s="114">
        <v>0.58106060606060606</v>
      </c>
      <c r="L40" s="85">
        <v>0.57844202898550723</v>
      </c>
      <c r="M40" s="117"/>
    </row>
    <row r="41" spans="1:13" x14ac:dyDescent="0.2">
      <c r="A41" s="120"/>
      <c r="B41" s="23" t="s">
        <v>240</v>
      </c>
      <c r="C41" s="10" t="s">
        <v>457</v>
      </c>
      <c r="D41" s="141">
        <v>67.685000000000002</v>
      </c>
      <c r="E41" s="140">
        <v>0.5849289772727273</v>
      </c>
      <c r="F41" s="208">
        <v>109.58500000000001</v>
      </c>
      <c r="G41" s="110">
        <v>67.7</v>
      </c>
      <c r="H41" s="179">
        <v>107.49999999999999</v>
      </c>
      <c r="I41" s="104">
        <v>0.52549603174603177</v>
      </c>
      <c r="J41" s="86">
        <v>0.58799603174603177</v>
      </c>
      <c r="K41" s="114">
        <v>0.58494318181818183</v>
      </c>
      <c r="L41" s="85">
        <v>0.58215579710144927</v>
      </c>
      <c r="M41" s="117"/>
    </row>
    <row r="42" spans="1:13" x14ac:dyDescent="0.2">
      <c r="A42" s="120"/>
      <c r="B42" s="23" t="s">
        <v>240</v>
      </c>
      <c r="C42" s="10" t="s">
        <v>456</v>
      </c>
      <c r="D42" s="141">
        <v>70.858000000000004</v>
      </c>
      <c r="E42" s="140">
        <v>0.58793371212121215</v>
      </c>
      <c r="F42" s="208">
        <v>106.41200000000001</v>
      </c>
      <c r="G42" s="110">
        <v>70.900000000000006</v>
      </c>
      <c r="H42" s="179">
        <v>104.29999999999998</v>
      </c>
      <c r="I42" s="104">
        <v>0.52867063492063493</v>
      </c>
      <c r="J42" s="86">
        <v>0.59117063492063493</v>
      </c>
      <c r="K42" s="114">
        <v>0.58797348484848488</v>
      </c>
      <c r="L42" s="85">
        <v>0.58505434782608701</v>
      </c>
      <c r="M42" s="117"/>
    </row>
    <row r="43" spans="1:13" x14ac:dyDescent="0.2">
      <c r="A43" s="120"/>
      <c r="B43" s="23" t="s">
        <v>252</v>
      </c>
      <c r="C43" s="48" t="s">
        <v>455</v>
      </c>
      <c r="D43" s="143">
        <v>71.106999999999999</v>
      </c>
      <c r="E43" s="140">
        <v>0.58816950757575759</v>
      </c>
      <c r="F43" s="208">
        <v>106.16300000000001</v>
      </c>
      <c r="G43" s="142">
        <v>71.099999999999994</v>
      </c>
      <c r="H43" s="179">
        <v>104.1</v>
      </c>
      <c r="I43" s="104">
        <v>0.52886904761904763</v>
      </c>
      <c r="J43" s="86">
        <v>0.59136904761904763</v>
      </c>
      <c r="K43" s="114">
        <v>0.58816287878787876</v>
      </c>
      <c r="L43" s="85">
        <v>0.58523550724637685</v>
      </c>
      <c r="M43" s="117"/>
    </row>
    <row r="44" spans="1:13" x14ac:dyDescent="0.2">
      <c r="A44" s="120"/>
      <c r="B44" s="23" t="s">
        <v>240</v>
      </c>
      <c r="C44" s="33" t="s">
        <v>101</v>
      </c>
      <c r="D44" s="144">
        <v>76.284999999999997</v>
      </c>
      <c r="E44" s="140">
        <v>0.59307291666666673</v>
      </c>
      <c r="F44" s="208">
        <v>100.98500000000001</v>
      </c>
      <c r="G44" s="123">
        <v>76.2</v>
      </c>
      <c r="H44" s="179">
        <v>98.999999999999986</v>
      </c>
      <c r="I44" s="104">
        <v>0.53392857142857142</v>
      </c>
      <c r="J44" s="86">
        <v>0.59642857142857142</v>
      </c>
      <c r="K44" s="114">
        <v>0.59299242424242427</v>
      </c>
      <c r="L44" s="85">
        <v>0.58985507246376812</v>
      </c>
      <c r="M44" s="117"/>
    </row>
    <row r="45" spans="1:13" x14ac:dyDescent="0.2">
      <c r="A45" s="120"/>
      <c r="B45" s="23" t="s">
        <v>240</v>
      </c>
      <c r="C45" s="33" t="s">
        <v>164</v>
      </c>
      <c r="D45" s="144">
        <v>76.484999999999999</v>
      </c>
      <c r="E45" s="140">
        <v>0.59326231060606061</v>
      </c>
      <c r="F45" s="208">
        <v>100.78500000000001</v>
      </c>
      <c r="G45" s="123">
        <v>76.400000000000006</v>
      </c>
      <c r="H45" s="179">
        <v>98.799999999999983</v>
      </c>
      <c r="I45" s="104">
        <v>0.53412698412698412</v>
      </c>
      <c r="J45" s="86">
        <v>0.59662698412698423</v>
      </c>
      <c r="K45" s="114">
        <v>0.59318181818181825</v>
      </c>
      <c r="L45" s="85">
        <v>0.59003623188405796</v>
      </c>
      <c r="M45" s="117"/>
    </row>
    <row r="46" spans="1:13" x14ac:dyDescent="0.2">
      <c r="A46" s="120"/>
      <c r="B46" s="23" t="s">
        <v>240</v>
      </c>
      <c r="C46" s="33" t="s">
        <v>163</v>
      </c>
      <c r="D46" s="144">
        <v>76.484999999999999</v>
      </c>
      <c r="E46" s="140">
        <v>0.59326231060606061</v>
      </c>
      <c r="F46" s="208">
        <v>100.78500000000001</v>
      </c>
      <c r="G46" s="123">
        <v>76.400000000000006</v>
      </c>
      <c r="H46" s="179">
        <v>98.799999999999983</v>
      </c>
      <c r="I46" s="104">
        <v>0.53412698412698412</v>
      </c>
      <c r="J46" s="86">
        <v>0.59662698412698423</v>
      </c>
      <c r="K46" s="114">
        <v>0.59318181818181825</v>
      </c>
      <c r="L46" s="85">
        <v>0.59003623188405796</v>
      </c>
      <c r="M46" s="117"/>
    </row>
    <row r="47" spans="1:13" x14ac:dyDescent="0.2">
      <c r="A47" s="120"/>
      <c r="B47" s="23" t="s">
        <v>240</v>
      </c>
      <c r="C47" s="33" t="s">
        <v>419</v>
      </c>
      <c r="D47" s="144">
        <v>78.927999999999997</v>
      </c>
      <c r="E47" s="140">
        <v>0.59557575757575765</v>
      </c>
      <c r="F47" s="208">
        <v>98.342000000000013</v>
      </c>
      <c r="G47" s="123">
        <v>78.5</v>
      </c>
      <c r="H47" s="179">
        <v>96.699999999999989</v>
      </c>
      <c r="I47" s="104">
        <v>0.53621031746031744</v>
      </c>
      <c r="J47" s="86">
        <v>0.59871031746031744</v>
      </c>
      <c r="K47" s="114">
        <v>0.59517045454545459</v>
      </c>
      <c r="L47" s="85">
        <v>0.59193840579710144</v>
      </c>
      <c r="M47" s="117"/>
    </row>
    <row r="48" spans="1:13" x14ac:dyDescent="0.2">
      <c r="A48" s="120"/>
      <c r="B48" s="23" t="s">
        <v>240</v>
      </c>
      <c r="C48" s="33" t="s">
        <v>101</v>
      </c>
      <c r="D48" s="144">
        <v>79.128</v>
      </c>
      <c r="E48" s="140">
        <v>0.59576515151515153</v>
      </c>
      <c r="F48" s="208">
        <v>98.14200000000001</v>
      </c>
      <c r="G48" s="123">
        <v>78.5</v>
      </c>
      <c r="H48" s="179">
        <v>96.699999999999989</v>
      </c>
      <c r="I48" s="104">
        <v>0.53621031746031744</v>
      </c>
      <c r="J48" s="86">
        <v>0.59871031746031744</v>
      </c>
      <c r="K48" s="114">
        <v>0.59517045454545459</v>
      </c>
      <c r="L48" s="85">
        <v>0.59193840579710144</v>
      </c>
      <c r="M48" s="117"/>
    </row>
    <row r="49" spans="1:13" x14ac:dyDescent="0.2">
      <c r="A49" s="120"/>
      <c r="B49" s="23" t="s">
        <v>240</v>
      </c>
      <c r="C49" s="33" t="s">
        <v>164</v>
      </c>
      <c r="D49" s="144">
        <v>79.128</v>
      </c>
      <c r="E49" s="140">
        <v>0.59576515151515153</v>
      </c>
      <c r="F49" s="208">
        <v>98.14200000000001</v>
      </c>
      <c r="G49" s="123">
        <v>78.7</v>
      </c>
      <c r="H49" s="179">
        <v>96.499999999999986</v>
      </c>
      <c r="I49" s="104">
        <v>0.53640873015873014</v>
      </c>
      <c r="J49" s="86">
        <v>0.59890873015873014</v>
      </c>
      <c r="K49" s="114">
        <v>0.59535984848484858</v>
      </c>
      <c r="L49" s="85">
        <v>0.5921195652173914</v>
      </c>
      <c r="M49" s="117"/>
    </row>
    <row r="50" spans="1:13" x14ac:dyDescent="0.2">
      <c r="A50" s="120"/>
      <c r="B50" s="23" t="s">
        <v>220</v>
      </c>
      <c r="C50" s="10" t="s">
        <v>454</v>
      </c>
      <c r="D50" s="141">
        <v>81.591999999999999</v>
      </c>
      <c r="E50" s="140">
        <v>0.59809848484848493</v>
      </c>
      <c r="F50" s="208">
        <v>95.678000000000011</v>
      </c>
      <c r="G50" s="110">
        <v>81.599999999999994</v>
      </c>
      <c r="H50" s="179">
        <v>93.6</v>
      </c>
      <c r="I50" s="104">
        <v>0.53928571428571426</v>
      </c>
      <c r="J50" s="86">
        <v>0.60178571428571437</v>
      </c>
      <c r="K50" s="114">
        <v>0.59810606060606064</v>
      </c>
      <c r="L50" s="85">
        <v>0.59474637681159426</v>
      </c>
      <c r="M50" s="117"/>
    </row>
    <row r="51" spans="1:13" x14ac:dyDescent="0.2">
      <c r="A51" s="120"/>
      <c r="B51" s="23" t="s">
        <v>220</v>
      </c>
      <c r="C51" s="48" t="s">
        <v>453</v>
      </c>
      <c r="D51" s="143">
        <v>83.522000000000006</v>
      </c>
      <c r="E51" s="140">
        <v>0.59992613636363645</v>
      </c>
      <c r="F51" s="208">
        <v>93.748000000000005</v>
      </c>
      <c r="G51" s="142">
        <v>83.5</v>
      </c>
      <c r="H51" s="179">
        <v>91.699999999999989</v>
      </c>
      <c r="I51" s="104">
        <v>0.54117063492063489</v>
      </c>
      <c r="J51" s="86">
        <v>0.603670634920635</v>
      </c>
      <c r="K51" s="114">
        <v>0.59990530303030309</v>
      </c>
      <c r="L51" s="85">
        <v>0.59646739130434789</v>
      </c>
      <c r="M51" s="117"/>
    </row>
    <row r="52" spans="1:13" x14ac:dyDescent="0.2">
      <c r="A52" s="120"/>
      <c r="B52" s="23" t="s">
        <v>220</v>
      </c>
      <c r="C52" s="10" t="s">
        <v>452</v>
      </c>
      <c r="D52" s="141">
        <v>83.995999999999995</v>
      </c>
      <c r="E52" s="140">
        <v>0.60037499999999999</v>
      </c>
      <c r="F52" s="208">
        <v>93.274000000000015</v>
      </c>
      <c r="G52" s="110">
        <v>84</v>
      </c>
      <c r="H52" s="179">
        <v>91.199999999999989</v>
      </c>
      <c r="I52" s="104">
        <v>0.54166666666666663</v>
      </c>
      <c r="J52" s="86">
        <v>0.60416666666666674</v>
      </c>
      <c r="K52" s="114">
        <v>0.60037878787878796</v>
      </c>
      <c r="L52" s="85">
        <v>0.59692028985507251</v>
      </c>
      <c r="M52" s="117"/>
    </row>
    <row r="53" spans="1:13" x14ac:dyDescent="0.2">
      <c r="A53" s="120"/>
      <c r="B53" s="23" t="s">
        <v>220</v>
      </c>
      <c r="C53" s="10" t="s">
        <v>451</v>
      </c>
      <c r="D53" s="141">
        <v>87.795000000000002</v>
      </c>
      <c r="E53" s="140">
        <v>0.60397253787878791</v>
      </c>
      <c r="F53" s="208">
        <v>89.475000000000009</v>
      </c>
      <c r="G53" s="110">
        <v>87.8</v>
      </c>
      <c r="H53" s="179">
        <v>87.399999999999991</v>
      </c>
      <c r="I53" s="104">
        <v>0.54543650793650789</v>
      </c>
      <c r="J53" s="86">
        <v>0.607936507936508</v>
      </c>
      <c r="K53" s="114">
        <v>0.60397727272727275</v>
      </c>
      <c r="L53" s="85">
        <v>0.60036231884057978</v>
      </c>
      <c r="M53" s="117"/>
    </row>
    <row r="54" spans="1:13" x14ac:dyDescent="0.2">
      <c r="A54" s="120"/>
      <c r="B54" s="23" t="s">
        <v>210</v>
      </c>
      <c r="C54" s="10" t="s">
        <v>451</v>
      </c>
      <c r="D54" s="141">
        <v>90.703999999999994</v>
      </c>
      <c r="E54" s="140">
        <v>0.60672727272727278</v>
      </c>
      <c r="F54" s="208">
        <v>86.566000000000017</v>
      </c>
      <c r="G54" s="110">
        <v>90.7</v>
      </c>
      <c r="H54" s="179">
        <v>84.499999999999986</v>
      </c>
      <c r="I54" s="104">
        <v>0.548313492063492</v>
      </c>
      <c r="J54" s="86">
        <v>0.61081349206349211</v>
      </c>
      <c r="K54" s="114">
        <v>0.60672348484848493</v>
      </c>
      <c r="L54" s="85">
        <v>0.60298913043478264</v>
      </c>
      <c r="M54" s="117"/>
    </row>
    <row r="55" spans="1:13" x14ac:dyDescent="0.2">
      <c r="A55" s="120"/>
      <c r="B55" s="23" t="s">
        <v>210</v>
      </c>
      <c r="C55" s="10" t="s">
        <v>450</v>
      </c>
      <c r="D55" s="141">
        <v>93.108000000000004</v>
      </c>
      <c r="E55" s="140">
        <v>0.60900378787878795</v>
      </c>
      <c r="F55" s="208">
        <v>84.162000000000006</v>
      </c>
      <c r="G55" s="110">
        <v>93.1</v>
      </c>
      <c r="H55" s="179">
        <v>82.1</v>
      </c>
      <c r="I55" s="104">
        <v>0.55069444444444438</v>
      </c>
      <c r="J55" s="86">
        <v>0.61319444444444449</v>
      </c>
      <c r="K55" s="114">
        <v>0.60899621212121213</v>
      </c>
      <c r="L55" s="85">
        <v>0.60516304347826089</v>
      </c>
      <c r="M55" s="117"/>
    </row>
    <row r="56" spans="1:13" x14ac:dyDescent="0.2">
      <c r="A56" s="120"/>
      <c r="B56" s="23" t="s">
        <v>202</v>
      </c>
      <c r="C56" s="10" t="s">
        <v>449</v>
      </c>
      <c r="D56" s="141">
        <v>96.536000000000001</v>
      </c>
      <c r="E56" s="140">
        <v>0.61225000000000007</v>
      </c>
      <c r="F56" s="208">
        <v>80.734000000000009</v>
      </c>
      <c r="G56" s="110">
        <v>96.5</v>
      </c>
      <c r="H56" s="179">
        <v>78.699999999999989</v>
      </c>
      <c r="I56" s="104">
        <v>0.55406746031746024</v>
      </c>
      <c r="J56" s="86">
        <v>0.61656746031746035</v>
      </c>
      <c r="K56" s="114">
        <v>0.61221590909090917</v>
      </c>
      <c r="L56" s="85">
        <v>0.60824275362318847</v>
      </c>
      <c r="M56" s="117"/>
    </row>
    <row r="57" spans="1:13" x14ac:dyDescent="0.2">
      <c r="A57" s="120"/>
      <c r="B57" s="23" t="s">
        <v>193</v>
      </c>
      <c r="C57" s="10" t="s">
        <v>448</v>
      </c>
      <c r="D57" s="141">
        <v>99.486999999999995</v>
      </c>
      <c r="E57" s="140">
        <v>0.61504450757575757</v>
      </c>
      <c r="F57" s="208">
        <v>77.783000000000015</v>
      </c>
      <c r="G57" s="110">
        <v>99.5</v>
      </c>
      <c r="H57" s="179">
        <v>75.699999999999989</v>
      </c>
      <c r="I57" s="104">
        <v>0.55704365079365081</v>
      </c>
      <c r="J57" s="86">
        <v>0.61954365079365081</v>
      </c>
      <c r="K57" s="114">
        <v>0.61505681818181823</v>
      </c>
      <c r="L57" s="85">
        <v>0.61096014492753625</v>
      </c>
      <c r="M57" s="117"/>
    </row>
    <row r="58" spans="1:13" x14ac:dyDescent="0.2">
      <c r="A58" s="120"/>
      <c r="B58" s="23" t="s">
        <v>193</v>
      </c>
      <c r="C58" s="10" t="s">
        <v>447</v>
      </c>
      <c r="D58" s="141">
        <v>101.785</v>
      </c>
      <c r="E58" s="140">
        <v>0.61722064393939391</v>
      </c>
      <c r="F58" s="208">
        <v>75.485000000000014</v>
      </c>
      <c r="G58" s="110">
        <v>101.8</v>
      </c>
      <c r="H58" s="179">
        <v>73.399999999999991</v>
      </c>
      <c r="I58" s="104">
        <v>0.55932539682539684</v>
      </c>
      <c r="J58" s="86">
        <v>0.62182539682539684</v>
      </c>
      <c r="K58" s="114">
        <v>0.61723484848484855</v>
      </c>
      <c r="L58" s="85">
        <v>0.61304347826086958</v>
      </c>
      <c r="M58" s="117"/>
    </row>
    <row r="59" spans="1:13" x14ac:dyDescent="0.2">
      <c r="A59" s="120"/>
      <c r="B59" s="23" t="s">
        <v>183</v>
      </c>
      <c r="C59" s="10" t="s">
        <v>446</v>
      </c>
      <c r="D59" s="141">
        <v>103.979</v>
      </c>
      <c r="E59" s="140">
        <v>0.61929829545454551</v>
      </c>
      <c r="F59" s="208">
        <v>73.291000000000011</v>
      </c>
      <c r="G59" s="110">
        <v>104</v>
      </c>
      <c r="H59" s="179">
        <v>71.199999999999989</v>
      </c>
      <c r="I59" s="104">
        <v>0.56150793650793651</v>
      </c>
      <c r="J59" s="86">
        <v>0.62400793650793651</v>
      </c>
      <c r="K59" s="114">
        <v>0.61931818181818188</v>
      </c>
      <c r="L59" s="85">
        <v>0.61503623188405798</v>
      </c>
      <c r="M59" s="117"/>
    </row>
    <row r="60" spans="1:13" x14ac:dyDescent="0.2">
      <c r="A60" s="120"/>
      <c r="B60" s="23" t="s">
        <v>183</v>
      </c>
      <c r="C60" s="10" t="s">
        <v>445</v>
      </c>
      <c r="D60" s="141">
        <v>104.69799999999999</v>
      </c>
      <c r="E60" s="140">
        <v>0.61997916666666675</v>
      </c>
      <c r="F60" s="208">
        <v>72.572000000000017</v>
      </c>
      <c r="G60" s="110">
        <v>104.7</v>
      </c>
      <c r="H60" s="179">
        <v>70.499999999999986</v>
      </c>
      <c r="I60" s="104">
        <v>0.56220238095238095</v>
      </c>
      <c r="J60" s="86">
        <v>0.62470238095238095</v>
      </c>
      <c r="K60" s="114">
        <v>0.61998106060606062</v>
      </c>
      <c r="L60" s="85">
        <v>0.61567028985507255</v>
      </c>
      <c r="M60" s="117"/>
    </row>
    <row r="61" spans="1:13" x14ac:dyDescent="0.2">
      <c r="A61" s="120"/>
      <c r="B61" s="23" t="s">
        <v>147</v>
      </c>
      <c r="C61" s="10" t="s">
        <v>444</v>
      </c>
      <c r="D61" s="141">
        <v>109.386</v>
      </c>
      <c r="E61" s="140">
        <v>0.6244185606060606</v>
      </c>
      <c r="F61" s="208">
        <v>67.884000000000015</v>
      </c>
      <c r="G61" s="110">
        <v>109.4</v>
      </c>
      <c r="H61" s="179">
        <v>65.799999999999983</v>
      </c>
      <c r="I61" s="104">
        <v>0.56686507936507935</v>
      </c>
      <c r="J61" s="86">
        <v>0.62936507936507935</v>
      </c>
      <c r="K61" s="114">
        <v>0.62443181818181825</v>
      </c>
      <c r="L61" s="85">
        <v>0.61992753623188412</v>
      </c>
      <c r="M61" s="117"/>
    </row>
    <row r="62" spans="1:13" x14ac:dyDescent="0.2">
      <c r="A62" s="120"/>
      <c r="B62" s="23" t="s">
        <v>147</v>
      </c>
      <c r="C62" s="33" t="s">
        <v>101</v>
      </c>
      <c r="D62" s="144">
        <v>111.72</v>
      </c>
      <c r="E62" s="140">
        <v>0.62662878787878795</v>
      </c>
      <c r="F62" s="208">
        <v>65.550000000000011</v>
      </c>
      <c r="G62" s="123">
        <v>118.4</v>
      </c>
      <c r="H62" s="179">
        <v>56.799999999999983</v>
      </c>
      <c r="I62" s="104">
        <v>0.57579365079365075</v>
      </c>
      <c r="J62" s="86">
        <v>0.63829365079365086</v>
      </c>
      <c r="K62" s="114">
        <v>0.63295454545454555</v>
      </c>
      <c r="L62" s="85">
        <v>0.62807971014492758</v>
      </c>
      <c r="M62" s="117"/>
    </row>
    <row r="63" spans="1:13" x14ac:dyDescent="0.2">
      <c r="A63" s="120"/>
      <c r="B63" s="23" t="s">
        <v>147</v>
      </c>
      <c r="C63" s="33" t="s">
        <v>164</v>
      </c>
      <c r="D63" s="144">
        <v>111.958</v>
      </c>
      <c r="E63" s="140">
        <v>0.62685416666666671</v>
      </c>
      <c r="F63" s="208">
        <v>65.312000000000012</v>
      </c>
      <c r="G63" s="123">
        <v>118.7</v>
      </c>
      <c r="H63" s="179">
        <v>56.499999999999986</v>
      </c>
      <c r="I63" s="104">
        <v>0.57609126984126979</v>
      </c>
      <c r="J63" s="86">
        <v>0.6385912698412699</v>
      </c>
      <c r="K63" s="114">
        <v>0.63323863636363642</v>
      </c>
      <c r="L63" s="85">
        <v>0.62835144927536235</v>
      </c>
      <c r="M63" s="117"/>
    </row>
    <row r="64" spans="1:13" x14ac:dyDescent="0.2">
      <c r="A64" s="120"/>
      <c r="B64" s="23" t="s">
        <v>147</v>
      </c>
      <c r="C64" s="33" t="s">
        <v>163</v>
      </c>
      <c r="D64" s="144">
        <v>112.023</v>
      </c>
      <c r="E64" s="140">
        <v>0.62691571969696969</v>
      </c>
      <c r="F64" s="208">
        <v>65.247000000000014</v>
      </c>
      <c r="G64" s="123">
        <v>118.8</v>
      </c>
      <c r="H64" s="179">
        <v>56.399999999999991</v>
      </c>
      <c r="I64" s="104">
        <v>0.57619047619047614</v>
      </c>
      <c r="J64" s="86">
        <v>0.63869047619047625</v>
      </c>
      <c r="K64" s="114">
        <v>0.6333333333333333</v>
      </c>
      <c r="L64" s="85">
        <v>0.62844202898550727</v>
      </c>
      <c r="M64" s="117"/>
    </row>
    <row r="65" spans="1:13" x14ac:dyDescent="0.2">
      <c r="A65" s="120"/>
      <c r="B65" s="23" t="s">
        <v>147</v>
      </c>
      <c r="C65" s="33" t="s">
        <v>419</v>
      </c>
      <c r="D65" s="144">
        <v>114.30800000000001</v>
      </c>
      <c r="E65" s="140">
        <v>0.62907954545454547</v>
      </c>
      <c r="F65" s="208">
        <v>62.962000000000003</v>
      </c>
      <c r="G65" s="123">
        <v>120.1</v>
      </c>
      <c r="H65" s="179">
        <v>55.099999999999994</v>
      </c>
      <c r="I65" s="104">
        <v>0.57748015873015868</v>
      </c>
      <c r="J65" s="86">
        <v>0.63998015873015879</v>
      </c>
      <c r="K65" s="114">
        <v>0.63456439393939401</v>
      </c>
      <c r="L65" s="85">
        <v>0.62961956521739137</v>
      </c>
      <c r="M65" s="117"/>
    </row>
    <row r="66" spans="1:13" x14ac:dyDescent="0.2">
      <c r="A66" s="120"/>
      <c r="B66" s="23" t="s">
        <v>147</v>
      </c>
      <c r="C66" s="33" t="s">
        <v>101</v>
      </c>
      <c r="D66" s="144">
        <v>114.309</v>
      </c>
      <c r="E66" s="140">
        <v>0.62908049242424247</v>
      </c>
      <c r="F66" s="208">
        <v>62.961000000000013</v>
      </c>
      <c r="G66" s="123">
        <v>120.1</v>
      </c>
      <c r="H66" s="179">
        <v>55.099999999999994</v>
      </c>
      <c r="I66" s="104">
        <v>0.57748015873015868</v>
      </c>
      <c r="J66" s="86">
        <v>0.63998015873015879</v>
      </c>
      <c r="K66" s="114">
        <v>0.63456439393939401</v>
      </c>
      <c r="L66" s="85">
        <v>0.62961956521739137</v>
      </c>
      <c r="M66" s="117"/>
    </row>
    <row r="67" spans="1:13" x14ac:dyDescent="0.2">
      <c r="A67" s="120"/>
      <c r="B67" s="23" t="s">
        <v>147</v>
      </c>
      <c r="C67" s="33" t="s">
        <v>164</v>
      </c>
      <c r="D67" s="144">
        <v>114.49</v>
      </c>
      <c r="E67" s="140">
        <v>0.62925189393939396</v>
      </c>
      <c r="F67" s="208">
        <v>62.780000000000015</v>
      </c>
      <c r="G67" s="123">
        <v>120.3</v>
      </c>
      <c r="H67" s="179">
        <v>54.899999999999991</v>
      </c>
      <c r="I67" s="104">
        <v>0.57767857142857137</v>
      </c>
      <c r="J67" s="86">
        <v>0.64017857142857149</v>
      </c>
      <c r="K67" s="114">
        <v>0.63475378787878789</v>
      </c>
      <c r="L67" s="85">
        <v>0.62980072463768122</v>
      </c>
      <c r="M67" s="117"/>
    </row>
    <row r="68" spans="1:13" x14ac:dyDescent="0.2">
      <c r="A68" s="120"/>
      <c r="B68" s="23" t="s">
        <v>147</v>
      </c>
      <c r="C68" s="10" t="s">
        <v>443</v>
      </c>
      <c r="D68" s="141">
        <v>114.952</v>
      </c>
      <c r="E68" s="140">
        <v>0.62968939393939394</v>
      </c>
      <c r="F68" s="208">
        <v>62.318000000000012</v>
      </c>
      <c r="G68" s="110">
        <v>115</v>
      </c>
      <c r="H68" s="179">
        <v>60.199999999999989</v>
      </c>
      <c r="I68" s="104">
        <v>0.57242063492063489</v>
      </c>
      <c r="J68" s="86">
        <v>0.63492063492063489</v>
      </c>
      <c r="K68" s="114">
        <v>0.62973484848484851</v>
      </c>
      <c r="L68" s="85">
        <v>0.625</v>
      </c>
      <c r="M68" s="117"/>
    </row>
    <row r="69" spans="1:13" x14ac:dyDescent="0.2">
      <c r="A69" s="120"/>
      <c r="B69" s="23" t="s">
        <v>147</v>
      </c>
      <c r="C69" s="10" t="s">
        <v>442</v>
      </c>
      <c r="D69" s="141">
        <v>118.051</v>
      </c>
      <c r="E69" s="140">
        <v>0.63262405303030311</v>
      </c>
      <c r="F69" s="208">
        <v>59.219000000000008</v>
      </c>
      <c r="G69" s="110">
        <v>118.1</v>
      </c>
      <c r="H69" s="179">
        <v>57.099999999999994</v>
      </c>
      <c r="I69" s="104">
        <v>0.5754960317460317</v>
      </c>
      <c r="J69" s="86">
        <v>0.63799603174603181</v>
      </c>
      <c r="K69" s="114">
        <v>0.63267045454545456</v>
      </c>
      <c r="L69" s="85">
        <v>0.62780797101449282</v>
      </c>
      <c r="M69" s="117"/>
    </row>
    <row r="70" spans="1:13" x14ac:dyDescent="0.2">
      <c r="A70" s="120"/>
      <c r="B70" s="23" t="s">
        <v>147</v>
      </c>
      <c r="C70" s="10" t="s">
        <v>441</v>
      </c>
      <c r="D70" s="141">
        <v>120.307</v>
      </c>
      <c r="E70" s="140">
        <v>0.63476041666666672</v>
      </c>
      <c r="F70" s="208">
        <v>56.963000000000008</v>
      </c>
      <c r="G70" s="110">
        <v>120.3</v>
      </c>
      <c r="H70" s="179">
        <v>54.899999999999991</v>
      </c>
      <c r="I70" s="104">
        <v>0.57767857142857137</v>
      </c>
      <c r="J70" s="86">
        <v>0.64017857142857149</v>
      </c>
      <c r="K70" s="114">
        <v>0.63475378787878789</v>
      </c>
      <c r="L70" s="85">
        <v>0.62980072463768122</v>
      </c>
      <c r="M70" s="117"/>
    </row>
    <row r="71" spans="1:13" x14ac:dyDescent="0.2">
      <c r="A71" s="120"/>
      <c r="B71" s="23" t="s">
        <v>137</v>
      </c>
      <c r="C71" s="48" t="s">
        <v>440</v>
      </c>
      <c r="D71" s="143">
        <v>122.68899999999999</v>
      </c>
      <c r="E71" s="140">
        <v>0.63701609848484853</v>
      </c>
      <c r="F71" s="208">
        <v>54.581000000000017</v>
      </c>
      <c r="G71" s="142">
        <v>122.8</v>
      </c>
      <c r="H71" s="179">
        <v>52.399999999999991</v>
      </c>
      <c r="I71" s="104">
        <v>0.5801587301587301</v>
      </c>
      <c r="J71" s="86">
        <v>0.64265873015873021</v>
      </c>
      <c r="K71" s="114">
        <v>0.6371212121212122</v>
      </c>
      <c r="L71" s="85">
        <v>0.63206521739130439</v>
      </c>
      <c r="M71" s="117"/>
    </row>
    <row r="72" spans="1:13" x14ac:dyDescent="0.2">
      <c r="A72" s="120"/>
      <c r="B72" s="23" t="s">
        <v>125</v>
      </c>
      <c r="C72" s="10" t="s">
        <v>439</v>
      </c>
      <c r="D72" s="141">
        <v>127.675</v>
      </c>
      <c r="E72" s="140">
        <v>0.64173768939393949</v>
      </c>
      <c r="F72" s="208">
        <v>49.595000000000013</v>
      </c>
      <c r="G72" s="110">
        <v>127.7</v>
      </c>
      <c r="H72" s="179">
        <v>47.499999999999986</v>
      </c>
      <c r="I72" s="104">
        <v>0.5850198412698413</v>
      </c>
      <c r="J72" s="86">
        <v>0.6475198412698413</v>
      </c>
      <c r="K72" s="114">
        <v>0.64176136363636371</v>
      </c>
      <c r="L72" s="85">
        <v>0.63650362318840581</v>
      </c>
      <c r="M72" s="117"/>
    </row>
    <row r="73" spans="1:13" x14ac:dyDescent="0.2">
      <c r="A73" s="120"/>
      <c r="B73" s="23" t="s">
        <v>125</v>
      </c>
      <c r="C73" s="10" t="s">
        <v>439</v>
      </c>
      <c r="D73" s="118">
        <v>129.399</v>
      </c>
      <c r="E73" s="203">
        <v>0.64337026515151519</v>
      </c>
      <c r="F73" s="208">
        <v>47.871000000000009</v>
      </c>
      <c r="G73" s="110">
        <v>129.4</v>
      </c>
      <c r="H73" s="179">
        <v>45.799999999999983</v>
      </c>
      <c r="I73" s="104">
        <v>0.58670634920634912</v>
      </c>
      <c r="J73" s="86">
        <v>0.64920634920634923</v>
      </c>
      <c r="K73" s="114">
        <v>0.64337121212121218</v>
      </c>
      <c r="L73" s="85">
        <v>0.6380434782608696</v>
      </c>
      <c r="M73" s="117"/>
    </row>
    <row r="74" spans="1:13" x14ac:dyDescent="0.2">
      <c r="A74" s="120"/>
      <c r="B74" s="107" t="s">
        <v>125</v>
      </c>
      <c r="C74" s="116" t="s">
        <v>438</v>
      </c>
      <c r="D74" s="115">
        <v>129.64599999999999</v>
      </c>
      <c r="E74" s="203">
        <v>0.64360416666666675</v>
      </c>
      <c r="F74" s="208">
        <v>47.624000000000024</v>
      </c>
      <c r="G74" s="139">
        <v>129.6</v>
      </c>
      <c r="H74" s="179">
        <v>45.599999999999994</v>
      </c>
      <c r="I74" s="104">
        <v>0.58690476190476182</v>
      </c>
      <c r="J74" s="87">
        <v>0.64940476190476193</v>
      </c>
      <c r="K74" s="104">
        <v>0.64356060606060606</v>
      </c>
      <c r="L74" s="86">
        <v>0.63822463768115945</v>
      </c>
      <c r="M74" s="117"/>
    </row>
    <row r="75" spans="1:13" x14ac:dyDescent="0.2">
      <c r="A75" s="120"/>
      <c r="B75" s="107" t="s">
        <v>118</v>
      </c>
      <c r="C75" s="119" t="s">
        <v>437</v>
      </c>
      <c r="D75" s="118">
        <v>139.369</v>
      </c>
      <c r="E75" s="203">
        <v>0.65281155303030303</v>
      </c>
      <c r="F75" s="208">
        <v>37.90100000000001</v>
      </c>
      <c r="G75" s="105">
        <v>139.4</v>
      </c>
      <c r="H75" s="179">
        <v>35.799999999999983</v>
      </c>
      <c r="I75" s="104">
        <v>0.59662698412698412</v>
      </c>
      <c r="J75" s="87">
        <v>0.65912698412698423</v>
      </c>
      <c r="K75" s="104">
        <v>0.65284090909090908</v>
      </c>
      <c r="L75" s="86">
        <v>0.64710144927536239</v>
      </c>
      <c r="M75" s="117"/>
    </row>
    <row r="76" spans="1:13" x14ac:dyDescent="0.2">
      <c r="A76" s="120"/>
      <c r="B76" s="23" t="s">
        <v>88</v>
      </c>
      <c r="C76" s="10" t="s">
        <v>436</v>
      </c>
      <c r="D76" s="118">
        <v>143.00700000000001</v>
      </c>
      <c r="E76" s="203">
        <v>0.65625662878787883</v>
      </c>
      <c r="F76" s="208">
        <v>34.263000000000005</v>
      </c>
      <c r="G76" s="105">
        <v>143</v>
      </c>
      <c r="H76" s="180">
        <v>32.199999999999989</v>
      </c>
      <c r="I76" s="104">
        <v>0.60019841269841268</v>
      </c>
      <c r="J76" s="86">
        <v>0.66269841269841279</v>
      </c>
      <c r="K76" s="114">
        <v>0.65625</v>
      </c>
      <c r="L76" s="86">
        <v>0.65036231884057971</v>
      </c>
      <c r="M76" s="117"/>
    </row>
    <row r="77" spans="1:13" x14ac:dyDescent="0.2">
      <c r="A77" s="120"/>
      <c r="B77" s="23" t="s">
        <v>88</v>
      </c>
      <c r="C77" s="10" t="s">
        <v>435</v>
      </c>
      <c r="D77" s="118">
        <v>114.64</v>
      </c>
      <c r="E77" s="217">
        <v>0.62939393939393939</v>
      </c>
      <c r="F77" s="219">
        <v>62.63000000000001</v>
      </c>
      <c r="G77" s="105">
        <v>144.6</v>
      </c>
      <c r="H77" s="180">
        <v>30.599999999999994</v>
      </c>
      <c r="I77" s="104">
        <v>0.60178571428571426</v>
      </c>
      <c r="J77" s="86">
        <v>0.66428571428571437</v>
      </c>
      <c r="K77" s="114">
        <v>0.65776515151515158</v>
      </c>
      <c r="L77" s="86">
        <v>0.65181159420289858</v>
      </c>
      <c r="M77" s="117"/>
    </row>
    <row r="78" spans="1:13" ht="18.75" x14ac:dyDescent="0.3">
      <c r="B78" s="241"/>
      <c r="C78" s="270" t="s">
        <v>434</v>
      </c>
      <c r="D78" s="271"/>
      <c r="E78" s="271"/>
      <c r="F78" s="271"/>
      <c r="G78" s="271"/>
      <c r="H78" s="271"/>
      <c r="I78" s="271"/>
      <c r="J78" s="271"/>
      <c r="K78" s="272"/>
      <c r="L78" s="240" t="s">
        <v>433</v>
      </c>
      <c r="M78" s="117"/>
    </row>
    <row r="79" spans="1:13" x14ac:dyDescent="0.2">
      <c r="B79" s="241"/>
      <c r="C79" s="273" t="s">
        <v>432</v>
      </c>
      <c r="D79" s="274"/>
      <c r="E79" s="274"/>
      <c r="F79" s="274"/>
      <c r="G79" s="274"/>
      <c r="H79" s="274"/>
      <c r="I79" s="274"/>
      <c r="J79" s="274"/>
      <c r="K79" s="275"/>
      <c r="L79" s="241"/>
      <c r="M79" s="117"/>
    </row>
    <row r="80" spans="1:13" x14ac:dyDescent="0.2">
      <c r="B80" s="248"/>
      <c r="C80" s="242"/>
      <c r="D80" s="243"/>
      <c r="E80" s="243"/>
      <c r="F80" s="243"/>
      <c r="G80" s="243"/>
      <c r="H80" s="243"/>
      <c r="I80" s="243"/>
      <c r="J80" s="243"/>
      <c r="K80" s="244"/>
      <c r="L80" s="248" t="s">
        <v>431</v>
      </c>
      <c r="M80" s="117"/>
    </row>
    <row r="81" spans="1:13" x14ac:dyDescent="0.2">
      <c r="B81" s="249"/>
      <c r="C81" s="245"/>
      <c r="D81" s="246"/>
      <c r="E81" s="246"/>
      <c r="F81" s="246"/>
      <c r="G81" s="246"/>
      <c r="H81" s="246"/>
      <c r="I81" s="246"/>
      <c r="J81" s="246"/>
      <c r="K81" s="247"/>
      <c r="L81" s="249"/>
      <c r="M81" s="117"/>
    </row>
    <row r="82" spans="1:13" ht="15.75" customHeight="1" x14ac:dyDescent="0.2">
      <c r="B82" s="138"/>
      <c r="C82" s="137" t="s">
        <v>430</v>
      </c>
      <c r="D82" s="136"/>
      <c r="E82" s="135"/>
      <c r="F82" s="210"/>
      <c r="G82" s="254" t="s">
        <v>429</v>
      </c>
      <c r="H82" s="255"/>
      <c r="I82" s="256" t="s">
        <v>428</v>
      </c>
      <c r="J82" s="257"/>
      <c r="K82" s="257"/>
      <c r="L82" s="258"/>
      <c r="M82" s="117"/>
    </row>
    <row r="83" spans="1:13" s="125" customFormat="1" ht="22.5" customHeight="1" x14ac:dyDescent="0.2">
      <c r="B83" s="134"/>
      <c r="C83" s="133"/>
      <c r="D83" s="132" t="s">
        <v>427</v>
      </c>
      <c r="E83" s="131" t="s">
        <v>426</v>
      </c>
      <c r="F83" s="211" t="s">
        <v>490</v>
      </c>
      <c r="G83" s="130" t="s">
        <v>425</v>
      </c>
      <c r="H83" s="181" t="s">
        <v>424</v>
      </c>
      <c r="I83" s="129" t="s">
        <v>423</v>
      </c>
      <c r="J83" s="127" t="s">
        <v>422</v>
      </c>
      <c r="K83" s="128" t="s">
        <v>421</v>
      </c>
      <c r="L83" s="127" t="s">
        <v>420</v>
      </c>
      <c r="M83" s="126"/>
    </row>
    <row r="84" spans="1:13" x14ac:dyDescent="0.2">
      <c r="A84" s="120"/>
      <c r="B84" s="23" t="s">
        <v>88</v>
      </c>
      <c r="C84" s="33" t="s">
        <v>101</v>
      </c>
      <c r="D84" s="124">
        <v>145.20099999999999</v>
      </c>
      <c r="E84" s="220">
        <v>0.65833428030303032</v>
      </c>
      <c r="F84" s="209">
        <v>32.069000000000017</v>
      </c>
      <c r="G84" s="221">
        <v>145.19999999999999</v>
      </c>
      <c r="H84" s="180">
        <v>30</v>
      </c>
      <c r="I84" s="104">
        <v>0.60238095238095235</v>
      </c>
      <c r="J84" s="86">
        <v>0.66488095238095246</v>
      </c>
      <c r="K84" s="114">
        <v>0.65833333333333333</v>
      </c>
      <c r="L84" s="85">
        <v>0.65235507246376812</v>
      </c>
      <c r="M84" s="117"/>
    </row>
    <row r="85" spans="1:13" x14ac:dyDescent="0.2">
      <c r="A85" s="120"/>
      <c r="B85" s="23" t="s">
        <v>88</v>
      </c>
      <c r="C85" s="33" t="s">
        <v>106</v>
      </c>
      <c r="D85" s="124">
        <v>145.38900000000001</v>
      </c>
      <c r="E85" s="203">
        <v>0.65851231060606064</v>
      </c>
      <c r="F85" s="209">
        <v>31.881</v>
      </c>
      <c r="G85" s="221">
        <v>145.4</v>
      </c>
      <c r="H85" s="180">
        <v>29.799999999999983</v>
      </c>
      <c r="I85" s="122">
        <v>0.60257936507936505</v>
      </c>
      <c r="J85" s="86">
        <v>0.66507936507936516</v>
      </c>
      <c r="K85" s="114">
        <v>0.65852272727272732</v>
      </c>
      <c r="L85" s="85">
        <v>0.65253623188405796</v>
      </c>
      <c r="M85" s="117"/>
    </row>
    <row r="86" spans="1:13" x14ac:dyDescent="0.2">
      <c r="A86" s="120"/>
      <c r="B86" s="23" t="s">
        <v>88</v>
      </c>
      <c r="C86" s="33" t="s">
        <v>163</v>
      </c>
      <c r="D86" s="124">
        <v>145.38900000000001</v>
      </c>
      <c r="E86" s="203">
        <v>0.65851231060606064</v>
      </c>
      <c r="F86" s="209">
        <v>31.881</v>
      </c>
      <c r="G86" s="221">
        <v>145.4</v>
      </c>
      <c r="H86" s="180">
        <v>29.799999999999983</v>
      </c>
      <c r="I86" s="122">
        <v>0.60257936507936505</v>
      </c>
      <c r="J86" s="86">
        <v>0.66507936507936516</v>
      </c>
      <c r="K86" s="114">
        <v>0.65852272727272732</v>
      </c>
      <c r="L86" s="85">
        <v>0.65253623188405796</v>
      </c>
      <c r="M86" s="117"/>
    </row>
    <row r="87" spans="1:13" x14ac:dyDescent="0.2">
      <c r="A87" s="120"/>
      <c r="B87" s="23" t="s">
        <v>88</v>
      </c>
      <c r="C87" s="33" t="s">
        <v>419</v>
      </c>
      <c r="D87" s="124">
        <v>147.31399999999999</v>
      </c>
      <c r="E87" s="203">
        <v>0.66033522727272731</v>
      </c>
      <c r="F87" s="209">
        <v>29.956000000000017</v>
      </c>
      <c r="G87" s="221">
        <v>147.30000000000001</v>
      </c>
      <c r="H87" s="180">
        <v>27.899999999999977</v>
      </c>
      <c r="I87" s="122">
        <v>0.60446428571428568</v>
      </c>
      <c r="J87" s="86">
        <v>0.66696428571428579</v>
      </c>
      <c r="K87" s="114">
        <v>0.66032196969696977</v>
      </c>
      <c r="L87" s="85">
        <v>0.6542572463768116</v>
      </c>
      <c r="M87" s="117"/>
    </row>
    <row r="88" spans="1:13" x14ac:dyDescent="0.2">
      <c r="A88" s="120"/>
      <c r="B88" s="23" t="s">
        <v>88</v>
      </c>
      <c r="C88" s="33" t="s">
        <v>101</v>
      </c>
      <c r="D88" s="124">
        <v>147.31399999999999</v>
      </c>
      <c r="E88" s="203">
        <v>0.66033522727272731</v>
      </c>
      <c r="F88" s="209">
        <v>29.956000000000017</v>
      </c>
      <c r="G88" s="221">
        <v>147.30000000000001</v>
      </c>
      <c r="H88" s="180">
        <v>27.899999999999977</v>
      </c>
      <c r="I88" s="122">
        <v>0.60446428571428568</v>
      </c>
      <c r="J88" s="86">
        <v>0.66696428571428579</v>
      </c>
      <c r="K88" s="114">
        <v>0.66032196969696977</v>
      </c>
      <c r="L88" s="85">
        <v>0.6542572463768116</v>
      </c>
      <c r="M88" s="117"/>
    </row>
    <row r="89" spans="1:13" x14ac:dyDescent="0.2">
      <c r="A89" s="120"/>
      <c r="B89" s="23" t="s">
        <v>88</v>
      </c>
      <c r="C89" s="33" t="s">
        <v>164</v>
      </c>
      <c r="D89" s="124">
        <v>147.511</v>
      </c>
      <c r="E89" s="203">
        <v>0.66052178030303033</v>
      </c>
      <c r="F89" s="209">
        <v>29.759000000000015</v>
      </c>
      <c r="G89" s="222">
        <v>147.5</v>
      </c>
      <c r="H89" s="180">
        <v>27.699999999999989</v>
      </c>
      <c r="I89" s="122">
        <v>0.60466269841269837</v>
      </c>
      <c r="J89" s="86">
        <v>0.66716269841269837</v>
      </c>
      <c r="K89" s="114">
        <v>0.66051136363636365</v>
      </c>
      <c r="L89" s="85">
        <v>0.65443840579710144</v>
      </c>
      <c r="M89" s="117"/>
    </row>
    <row r="90" spans="1:13" x14ac:dyDescent="0.2">
      <c r="A90" s="120"/>
      <c r="B90" s="23" t="s">
        <v>88</v>
      </c>
      <c r="C90" s="55" t="s">
        <v>418</v>
      </c>
      <c r="D90" s="121">
        <v>148.684</v>
      </c>
      <c r="E90" s="203">
        <v>0.66163257575757584</v>
      </c>
      <c r="F90" s="209">
        <v>28.586000000000013</v>
      </c>
      <c r="G90" s="223">
        <v>148.69999999999999</v>
      </c>
      <c r="H90" s="180">
        <v>26.5</v>
      </c>
      <c r="I90" s="104">
        <v>0.60585317460317456</v>
      </c>
      <c r="J90" s="86">
        <v>0.66835317460317456</v>
      </c>
      <c r="K90" s="114">
        <v>0.66164772727272725</v>
      </c>
      <c r="L90" s="85">
        <v>0.65552536231884062</v>
      </c>
      <c r="M90" s="117"/>
    </row>
    <row r="91" spans="1:13" x14ac:dyDescent="0.2">
      <c r="A91" s="120"/>
      <c r="B91" s="23" t="s">
        <v>88</v>
      </c>
      <c r="C91" s="10" t="s">
        <v>418</v>
      </c>
      <c r="D91" s="118">
        <v>149.62100000000001</v>
      </c>
      <c r="E91" s="203">
        <v>0.66251988636363635</v>
      </c>
      <c r="F91" s="209">
        <v>27.649000000000001</v>
      </c>
      <c r="G91" s="223">
        <v>149.80000000000001</v>
      </c>
      <c r="H91" s="179">
        <v>25.399999999999977</v>
      </c>
      <c r="I91" s="104">
        <v>0.6069444444444444</v>
      </c>
      <c r="J91" s="86">
        <v>0.66944444444444451</v>
      </c>
      <c r="K91" s="114">
        <v>0.66268939393939397</v>
      </c>
      <c r="L91" s="85">
        <v>0.65652173913043477</v>
      </c>
      <c r="M91" s="117"/>
    </row>
    <row r="92" spans="1:13" x14ac:dyDescent="0.2">
      <c r="A92" s="120"/>
      <c r="B92" s="23" t="s">
        <v>88</v>
      </c>
      <c r="C92" s="10" t="s">
        <v>418</v>
      </c>
      <c r="D92" s="118">
        <v>150.59299999999999</v>
      </c>
      <c r="E92" s="203">
        <v>0.66344034090909099</v>
      </c>
      <c r="F92" s="209">
        <v>26.677000000000021</v>
      </c>
      <c r="G92" s="223">
        <v>150.6</v>
      </c>
      <c r="H92" s="179">
        <v>24.599999999999994</v>
      </c>
      <c r="I92" s="104">
        <v>0.60773809523809519</v>
      </c>
      <c r="J92" s="86">
        <v>0.6702380952380953</v>
      </c>
      <c r="K92" s="114">
        <v>0.6634469696969697</v>
      </c>
      <c r="L92" s="85">
        <v>0.65724637681159426</v>
      </c>
      <c r="M92" s="117"/>
    </row>
    <row r="93" spans="1:13" x14ac:dyDescent="0.2">
      <c r="A93" s="120"/>
      <c r="B93" s="23" t="s">
        <v>88</v>
      </c>
      <c r="C93" s="48" t="s">
        <v>417</v>
      </c>
      <c r="D93" s="115">
        <v>152.90100000000001</v>
      </c>
      <c r="E93" s="203">
        <v>0.66562594696969701</v>
      </c>
      <c r="F93" s="209">
        <v>24.369</v>
      </c>
      <c r="G93" s="223">
        <v>152.9</v>
      </c>
      <c r="H93" s="179">
        <v>22.299999999999983</v>
      </c>
      <c r="I93" s="104">
        <v>0.61001984126984121</v>
      </c>
      <c r="J93" s="86">
        <v>0.67251984126984132</v>
      </c>
      <c r="K93" s="114">
        <v>0.66562500000000002</v>
      </c>
      <c r="L93" s="85">
        <v>0.65932971014492758</v>
      </c>
      <c r="M93" s="117"/>
    </row>
    <row r="94" spans="1:13" x14ac:dyDescent="0.2">
      <c r="B94" s="23" t="s">
        <v>88</v>
      </c>
      <c r="C94" s="119" t="s">
        <v>416</v>
      </c>
      <c r="D94" s="118">
        <v>152.90100000000001</v>
      </c>
      <c r="E94" s="203">
        <v>0.66562594696969701</v>
      </c>
      <c r="F94" s="209">
        <v>24.369</v>
      </c>
      <c r="G94" s="223">
        <v>152.9</v>
      </c>
      <c r="H94" s="182">
        <v>22.299999999999983</v>
      </c>
      <c r="I94" s="104">
        <v>0.61001984126984121</v>
      </c>
      <c r="J94" s="86">
        <v>0.67251984126984132</v>
      </c>
      <c r="K94" s="114">
        <v>0.66562500000000002</v>
      </c>
      <c r="L94" s="85">
        <v>0.65932971014492758</v>
      </c>
      <c r="M94" s="117"/>
    </row>
    <row r="95" spans="1:13" x14ac:dyDescent="0.2">
      <c r="B95" s="23"/>
      <c r="C95" s="116" t="s">
        <v>415</v>
      </c>
      <c r="D95" s="115">
        <v>153.989</v>
      </c>
      <c r="E95" s="203">
        <v>0.66665625000000006</v>
      </c>
      <c r="F95" s="209">
        <v>23.281000000000006</v>
      </c>
      <c r="G95" s="223">
        <v>154.19999999999999</v>
      </c>
      <c r="H95" s="182">
        <v>21</v>
      </c>
      <c r="I95" s="104">
        <v>0.61130952380952375</v>
      </c>
      <c r="J95" s="86">
        <v>0.67380952380952386</v>
      </c>
      <c r="K95" s="114">
        <v>0.66685606060606062</v>
      </c>
      <c r="L95" s="85">
        <v>0.66050724637681157</v>
      </c>
      <c r="M95" s="117"/>
    </row>
    <row r="96" spans="1:13" x14ac:dyDescent="0.2">
      <c r="B96" s="23"/>
      <c r="C96" s="116" t="s">
        <v>414</v>
      </c>
      <c r="D96" s="115">
        <v>156.416</v>
      </c>
      <c r="E96" s="203">
        <v>0.66895454545454547</v>
      </c>
      <c r="F96" s="209">
        <v>20.854000000000013</v>
      </c>
      <c r="G96" s="223">
        <v>156.4</v>
      </c>
      <c r="H96" s="182">
        <v>18.799999999999983</v>
      </c>
      <c r="I96" s="104">
        <v>0.61349206349206353</v>
      </c>
      <c r="J96" s="86">
        <v>0.67599206349206353</v>
      </c>
      <c r="K96" s="114">
        <v>0.66893939393939394</v>
      </c>
      <c r="L96" s="85">
        <v>0.66250000000000009</v>
      </c>
    </row>
    <row r="97" spans="2:12" x14ac:dyDescent="0.2">
      <c r="B97" s="107"/>
      <c r="C97" s="48" t="s">
        <v>413</v>
      </c>
      <c r="D97" s="106">
        <v>156.601</v>
      </c>
      <c r="E97" s="203">
        <v>0.66912973484848493</v>
      </c>
      <c r="F97" s="209">
        <v>20.669000000000011</v>
      </c>
      <c r="G97" s="223">
        <v>156.6</v>
      </c>
      <c r="H97" s="182">
        <v>18.599999999999994</v>
      </c>
      <c r="I97" s="104">
        <v>0.61369047619047612</v>
      </c>
      <c r="J97" s="87">
        <v>0.67619047619047623</v>
      </c>
      <c r="K97" s="114">
        <v>0.66912878787878793</v>
      </c>
      <c r="L97" s="85">
        <v>0.66268115942028993</v>
      </c>
    </row>
    <row r="98" spans="2:12" x14ac:dyDescent="0.2">
      <c r="B98" s="107"/>
      <c r="C98" s="113" t="s">
        <v>101</v>
      </c>
      <c r="D98" s="112">
        <v>162.89099999999999</v>
      </c>
      <c r="E98" s="203">
        <v>0.67508617424242423</v>
      </c>
      <c r="F98" s="209">
        <v>14.379000000000019</v>
      </c>
      <c r="G98" s="223">
        <v>162.9</v>
      </c>
      <c r="H98" s="182">
        <v>12.299999999999983</v>
      </c>
      <c r="I98" s="104">
        <v>0.6199404761904761</v>
      </c>
      <c r="J98" s="87">
        <v>0.68244047619047621</v>
      </c>
      <c r="K98" s="104">
        <v>0.67509469696969704</v>
      </c>
      <c r="L98" s="86">
        <v>0.66838768115942027</v>
      </c>
    </row>
    <row r="99" spans="2:12" x14ac:dyDescent="0.2">
      <c r="B99" s="107"/>
      <c r="C99" s="33" t="s">
        <v>164</v>
      </c>
      <c r="D99" s="111">
        <v>163.18</v>
      </c>
      <c r="E99" s="203">
        <v>0.67535984848484854</v>
      </c>
      <c r="F99" s="209">
        <v>14.090000000000003</v>
      </c>
      <c r="G99" s="223">
        <v>163.20000000000002</v>
      </c>
      <c r="H99" s="182">
        <v>11.999999999999972</v>
      </c>
      <c r="I99" s="104">
        <v>0.62023809523809526</v>
      </c>
      <c r="J99" s="87">
        <v>0.68273809523809526</v>
      </c>
      <c r="K99" s="104">
        <v>0.67537878787878791</v>
      </c>
      <c r="L99" s="86">
        <v>0.66865942028985514</v>
      </c>
    </row>
    <row r="100" spans="2:12" x14ac:dyDescent="0.2">
      <c r="B100" s="107"/>
      <c r="C100" s="109" t="s">
        <v>75</v>
      </c>
      <c r="D100" s="108">
        <v>163.70400000000001</v>
      </c>
      <c r="E100" s="203">
        <v>0.67585606060606063</v>
      </c>
      <c r="F100" s="209">
        <v>13.566000000000003</v>
      </c>
      <c r="G100" s="224">
        <v>163.70000000000002</v>
      </c>
      <c r="H100" s="179">
        <v>11.499999999999972</v>
      </c>
      <c r="I100" s="104">
        <v>0.620734126984127</v>
      </c>
      <c r="J100" s="87">
        <v>0.683234126984127</v>
      </c>
      <c r="K100" s="104">
        <v>0.67585227272727277</v>
      </c>
      <c r="L100" s="86">
        <v>0.66911231884057976</v>
      </c>
    </row>
    <row r="101" spans="2:12" x14ac:dyDescent="0.2">
      <c r="B101" s="107"/>
      <c r="C101" s="48" t="s">
        <v>412</v>
      </c>
      <c r="D101" s="106">
        <v>165.76900000000001</v>
      </c>
      <c r="E101" s="203">
        <v>0.67781155303030305</v>
      </c>
      <c r="F101" s="209">
        <v>11.501000000000005</v>
      </c>
      <c r="G101" s="224">
        <v>165.8</v>
      </c>
      <c r="H101" s="179">
        <v>9.3999999999999773</v>
      </c>
      <c r="I101" s="104">
        <v>0.62281746031746033</v>
      </c>
      <c r="J101" s="87">
        <v>0.68531746031746033</v>
      </c>
      <c r="K101" s="104">
        <v>0.67784090909090911</v>
      </c>
      <c r="L101" s="86">
        <v>0.67101449275362324</v>
      </c>
    </row>
    <row r="102" spans="2:12" x14ac:dyDescent="0.2">
      <c r="B102" s="107"/>
      <c r="C102" s="48" t="s">
        <v>40</v>
      </c>
      <c r="D102" s="106">
        <v>173.095</v>
      </c>
      <c r="E102" s="203">
        <v>0.68474905303030309</v>
      </c>
      <c r="F102" s="209">
        <v>4.1750000000000114</v>
      </c>
      <c r="G102" s="224">
        <v>173.1</v>
      </c>
      <c r="H102" s="179">
        <v>2.0999999999999943</v>
      </c>
      <c r="I102" s="104"/>
      <c r="J102" s="87">
        <v>0.6925595238095239</v>
      </c>
      <c r="K102" s="104">
        <v>0.68475378787878793</v>
      </c>
      <c r="L102" s="86">
        <v>0.6776268115942029</v>
      </c>
    </row>
    <row r="103" spans="2:12" x14ac:dyDescent="0.2">
      <c r="B103" s="107"/>
      <c r="C103" s="48" t="s">
        <v>411</v>
      </c>
      <c r="D103" s="106"/>
      <c r="E103" s="203"/>
      <c r="F103" s="209"/>
      <c r="G103" s="224"/>
      <c r="H103" s="179" t="s">
        <v>410</v>
      </c>
      <c r="I103" s="104"/>
      <c r="J103" s="87" t="s">
        <v>410</v>
      </c>
      <c r="K103" s="104" t="s">
        <v>410</v>
      </c>
      <c r="L103" s="86" t="s">
        <v>410</v>
      </c>
    </row>
    <row r="104" spans="2:12" x14ac:dyDescent="0.2">
      <c r="B104" s="103"/>
      <c r="C104" s="102" t="s">
        <v>409</v>
      </c>
      <c r="D104" s="176">
        <v>177.27</v>
      </c>
      <c r="E104" s="204">
        <v>0.68870265151515153</v>
      </c>
      <c r="F104" s="226">
        <v>0</v>
      </c>
      <c r="G104" s="225">
        <v>175.2</v>
      </c>
      <c r="H104" s="183">
        <v>0</v>
      </c>
      <c r="I104" s="101"/>
      <c r="J104" s="79">
        <v>0.69464285714285712</v>
      </c>
      <c r="K104" s="100">
        <v>0.68674242424242427</v>
      </c>
      <c r="L104" s="78">
        <v>0.67952898550724639</v>
      </c>
    </row>
    <row r="105" spans="2:12" x14ac:dyDescent="0.2">
      <c r="B105" s="23"/>
      <c r="C105" s="99"/>
      <c r="D105" s="98"/>
      <c r="E105" s="97"/>
      <c r="F105" s="212"/>
      <c r="G105" s="22"/>
      <c r="H105" s="179" t="str">
        <f>IF(G105="","",#REF!-G105)</f>
        <v/>
      </c>
      <c r="I105" s="87" t="str">
        <f>IF(G105="","",#REF!+(#REF!-H105)*#REF!/#REF!)</f>
        <v/>
      </c>
      <c r="J105" s="86" t="str">
        <f>IF(G105="","",#REF!+(#REF!-H105)*#REF!/#REF!)</f>
        <v/>
      </c>
      <c r="K105" s="86" t="str">
        <f>IF(G105="","",#REF!+(#REF!-H105)*#REF!/#REF!)</f>
        <v/>
      </c>
      <c r="L105" s="85" t="str">
        <f>IF(G105="","",#REF!+(#REF!-H105)*#REF!/#REF!)</f>
        <v/>
      </c>
    </row>
    <row r="106" spans="2:12" x14ac:dyDescent="0.2">
      <c r="B106" s="92"/>
      <c r="C106" s="95"/>
      <c r="D106" s="94"/>
      <c r="E106" s="93"/>
      <c r="F106" s="213"/>
      <c r="G106" s="88"/>
      <c r="H106" s="179" t="str">
        <f>IF(G106="","",#REF!-G106)</f>
        <v/>
      </c>
      <c r="I106" s="87" t="str">
        <f>IF(G106="","",#REF!+(#REF!-H106)*#REF!/#REF!)</f>
        <v/>
      </c>
      <c r="J106" s="86" t="str">
        <f>IF(G106="","",#REF!+(#REF!-H106)*#REF!/#REF!)</f>
        <v/>
      </c>
      <c r="K106" s="86" t="str">
        <f>IF(G106="","",#REF!+(#REF!-H106)*#REF!/#REF!)</f>
        <v/>
      </c>
      <c r="L106" s="85" t="str">
        <f>IF(G106="","",#REF!+(#REF!-H106)*#REF!/#REF!)</f>
        <v/>
      </c>
    </row>
    <row r="107" spans="2:12" x14ac:dyDescent="0.2">
      <c r="B107" s="96"/>
      <c r="C107" s="91"/>
      <c r="D107" s="90"/>
      <c r="E107" s="89"/>
      <c r="F107" s="214"/>
      <c r="G107" s="88"/>
      <c r="H107" s="179" t="str">
        <f>IF(G107="","",#REF!-G107)</f>
        <v/>
      </c>
      <c r="I107" s="87" t="str">
        <f>IF(G107="","",#REF!+(#REF!-H107)*#REF!/#REF!)</f>
        <v/>
      </c>
      <c r="J107" s="86" t="str">
        <f>IF(G107="","",#REF!+(#REF!-H107)*#REF!/#REF!)</f>
        <v/>
      </c>
      <c r="K107" s="86" t="str">
        <f>IF(G107="","",#REF!+(#REF!-H107)*#REF!/#REF!)</f>
        <v/>
      </c>
      <c r="L107" s="85" t="str">
        <f>IF(G107="","",#REF!+(#REF!-H107)*#REF!/#REF!)</f>
        <v/>
      </c>
    </row>
    <row r="108" spans="2:12" x14ac:dyDescent="0.2">
      <c r="B108" s="96"/>
      <c r="C108" s="91"/>
      <c r="D108" s="90"/>
      <c r="E108" s="89"/>
      <c r="F108" s="214"/>
      <c r="G108" s="88"/>
      <c r="H108" s="179" t="str">
        <f>IF(G108="","",#REF!-G108)</f>
        <v/>
      </c>
      <c r="I108" s="87" t="str">
        <f>IF(G108="","",#REF!+(#REF!-H108)*#REF!/#REF!)</f>
        <v/>
      </c>
      <c r="J108" s="86" t="str">
        <f>IF(G108="","",#REF!+(#REF!-H108)*#REF!/#REF!)</f>
        <v/>
      </c>
      <c r="K108" s="86" t="str">
        <f>IF(G108="","",#REF!+(#REF!-H108)*#REF!/#REF!)</f>
        <v/>
      </c>
      <c r="L108" s="85" t="str">
        <f>IF(G108="","",#REF!+(#REF!-H108)*#REF!/#REF!)</f>
        <v/>
      </c>
    </row>
    <row r="109" spans="2:12" x14ac:dyDescent="0.2">
      <c r="B109" s="92"/>
      <c r="C109" s="91"/>
      <c r="D109" s="90"/>
      <c r="E109" s="89"/>
      <c r="F109" s="214"/>
      <c r="G109" s="88"/>
      <c r="H109" s="179" t="str">
        <f>IF(G109="","",#REF!-G109)</f>
        <v/>
      </c>
      <c r="I109" s="87" t="str">
        <f>IF(G109="","",#REF!+(#REF!-H109)*#REF!/#REF!)</f>
        <v/>
      </c>
      <c r="J109" s="86" t="str">
        <f>IF(G109="","",#REF!+(#REF!-H109)*#REF!/#REF!)</f>
        <v/>
      </c>
      <c r="K109" s="86" t="str">
        <f>IF(G109="","",#REF!+(#REF!-H109)*#REF!/#REF!)</f>
        <v/>
      </c>
      <c r="L109" s="85" t="str">
        <f>IF(G109="","",#REF!+(#REF!-H109)*#REF!/#REF!)</f>
        <v/>
      </c>
    </row>
    <row r="110" spans="2:12" x14ac:dyDescent="0.2">
      <c r="B110" s="92"/>
      <c r="C110" s="91"/>
      <c r="D110" s="90"/>
      <c r="E110" s="89"/>
      <c r="F110" s="214"/>
      <c r="G110" s="88"/>
      <c r="H110" s="179" t="str">
        <f>IF(G110="","",#REF!-G110)</f>
        <v/>
      </c>
      <c r="I110" s="87" t="str">
        <f>IF(G110="","",#REF!+(#REF!-H110)*#REF!/#REF!)</f>
        <v/>
      </c>
      <c r="J110" s="86" t="str">
        <f>IF(G110="","",#REF!+(#REF!-H110)*#REF!/#REF!)</f>
        <v/>
      </c>
      <c r="K110" s="86" t="str">
        <f>IF(G110="","",#REF!+(#REF!-H110)*#REF!/#REF!)</f>
        <v/>
      </c>
      <c r="L110" s="85" t="str">
        <f>IF(G110="","",#REF!+(#REF!-H110)*#REF!/#REF!)</f>
        <v/>
      </c>
    </row>
    <row r="111" spans="2:12" x14ac:dyDescent="0.2">
      <c r="B111" s="92"/>
      <c r="C111" s="91"/>
      <c r="D111" s="90"/>
      <c r="E111" s="89"/>
      <c r="F111" s="214"/>
      <c r="G111" s="88"/>
      <c r="H111" s="179" t="str">
        <f>IF(G111="","",#REF!-G111)</f>
        <v/>
      </c>
      <c r="I111" s="87" t="str">
        <f>IF(G111="","",#REF!+(#REF!-H111)*#REF!/#REF!)</f>
        <v/>
      </c>
      <c r="J111" s="86" t="str">
        <f>IF(G111="","",#REF!+(#REF!-H111)*#REF!/#REF!)</f>
        <v/>
      </c>
      <c r="K111" s="86" t="str">
        <f>IF(G111="","",#REF!+(#REF!-H111)*#REF!/#REF!)</f>
        <v/>
      </c>
      <c r="L111" s="85" t="str">
        <f>IF(G111="","",#REF!+(#REF!-H111)*#REF!/#REF!)</f>
        <v/>
      </c>
    </row>
    <row r="112" spans="2:12" x14ac:dyDescent="0.2">
      <c r="B112" s="92"/>
      <c r="C112" s="91"/>
      <c r="D112" s="90"/>
      <c r="E112" s="89"/>
      <c r="F112" s="214"/>
      <c r="G112" s="88"/>
      <c r="H112" s="179" t="str">
        <f>IF(G112="","",#REF!-G112)</f>
        <v/>
      </c>
      <c r="I112" s="87" t="str">
        <f>IF(G112="","",#REF!+(#REF!-H112)*#REF!/#REF!)</f>
        <v/>
      </c>
      <c r="J112" s="86" t="str">
        <f>IF(G112="","",#REF!+(#REF!-H112)*#REF!/#REF!)</f>
        <v/>
      </c>
      <c r="K112" s="86" t="str">
        <f>IF(G112="","",#REF!+(#REF!-H112)*#REF!/#REF!)</f>
        <v/>
      </c>
      <c r="L112" s="85" t="str">
        <f>IF(G112="","",#REF!+(#REF!-H112)*#REF!/#REF!)</f>
        <v/>
      </c>
    </row>
    <row r="113" spans="2:12" x14ac:dyDescent="0.2">
      <c r="B113" s="92"/>
      <c r="C113" s="95"/>
      <c r="D113" s="94"/>
      <c r="E113" s="93"/>
      <c r="F113" s="213"/>
      <c r="G113" s="88"/>
      <c r="H113" s="179" t="str">
        <f>IF(G113="","",#REF!-G113)</f>
        <v/>
      </c>
      <c r="I113" s="87" t="str">
        <f>IF(G113="","",#REF!+(#REF!-H113)*#REF!/#REF!)</f>
        <v/>
      </c>
      <c r="J113" s="86" t="str">
        <f>IF(G113="","",#REF!+(#REF!-H113)*#REF!/#REF!)</f>
        <v/>
      </c>
      <c r="K113" s="86" t="str">
        <f>IF(G113="","",#REF!+(#REF!-H113)*#REF!/#REF!)</f>
        <v/>
      </c>
      <c r="L113" s="85" t="str">
        <f>IF(G113="","",#REF!+(#REF!-H113)*#REF!/#REF!)</f>
        <v/>
      </c>
    </row>
    <row r="114" spans="2:12" x14ac:dyDescent="0.2">
      <c r="B114" s="96"/>
      <c r="C114" s="91"/>
      <c r="D114" s="90"/>
      <c r="E114" s="89"/>
      <c r="F114" s="214"/>
      <c r="G114" s="88"/>
      <c r="H114" s="179" t="str">
        <f>IF(G114="","",#REF!-G114)</f>
        <v/>
      </c>
      <c r="I114" s="87" t="str">
        <f>IF(G114="","",#REF!+(#REF!-H114)*#REF!/#REF!)</f>
        <v/>
      </c>
      <c r="J114" s="86" t="str">
        <f>IF(G114="","",#REF!+(#REF!-H114)*#REF!/#REF!)</f>
        <v/>
      </c>
      <c r="K114" s="86" t="str">
        <f>IF(G114="","",#REF!+(#REF!-H114)*#REF!/#REF!)</f>
        <v/>
      </c>
      <c r="L114" s="85" t="str">
        <f>IF(G114="","",#REF!+(#REF!-H114)*#REF!/#REF!)</f>
        <v/>
      </c>
    </row>
    <row r="115" spans="2:12" x14ac:dyDescent="0.2">
      <c r="B115" s="92"/>
      <c r="C115" s="91"/>
      <c r="D115" s="90"/>
      <c r="E115" s="89"/>
      <c r="F115" s="214"/>
      <c r="G115" s="88"/>
      <c r="H115" s="179" t="str">
        <f>IF(G115="","",#REF!-G115)</f>
        <v/>
      </c>
      <c r="I115" s="87" t="str">
        <f>IF(G115="","",#REF!+(#REF!-H115)*#REF!/#REF!)</f>
        <v/>
      </c>
      <c r="J115" s="86" t="str">
        <f>IF(G115="","",#REF!+(#REF!-H115)*#REF!/#REF!)</f>
        <v/>
      </c>
      <c r="K115" s="86" t="str">
        <f>IF(G115="","",#REF!+(#REF!-H115)*#REF!/#REF!)</f>
        <v/>
      </c>
      <c r="L115" s="85" t="str">
        <f>IF(G115="","",#REF!+(#REF!-H115)*#REF!/#REF!)</f>
        <v/>
      </c>
    </row>
    <row r="116" spans="2:12" x14ac:dyDescent="0.2">
      <c r="B116" s="92"/>
      <c r="C116" s="91"/>
      <c r="D116" s="90"/>
      <c r="E116" s="89"/>
      <c r="F116" s="214"/>
      <c r="G116" s="88"/>
      <c r="H116" s="179" t="str">
        <f>IF(G116="","",#REF!-G116)</f>
        <v/>
      </c>
      <c r="I116" s="87" t="str">
        <f>IF(G116="","",#REF!+(#REF!-H116)*#REF!/#REF!)</f>
        <v/>
      </c>
      <c r="J116" s="86" t="str">
        <f>IF(G116="","",#REF!+(#REF!-H116)*#REF!/#REF!)</f>
        <v/>
      </c>
      <c r="K116" s="86" t="str">
        <f>IF(G116="","",#REF!+(#REF!-H116)*#REF!/#REF!)</f>
        <v/>
      </c>
      <c r="L116" s="85" t="str">
        <f>IF(G116="","",#REF!+(#REF!-H116)*#REF!/#REF!)</f>
        <v/>
      </c>
    </row>
    <row r="117" spans="2:12" x14ac:dyDescent="0.2">
      <c r="B117" s="92"/>
      <c r="C117" s="95"/>
      <c r="D117" s="94"/>
      <c r="E117" s="93"/>
      <c r="F117" s="213"/>
      <c r="G117" s="88"/>
      <c r="H117" s="179" t="str">
        <f>IF(G117="","",#REF!-G117)</f>
        <v/>
      </c>
      <c r="I117" s="87" t="str">
        <f>IF(G117="","",#REF!+(#REF!-H117)*#REF!/#REF!)</f>
        <v/>
      </c>
      <c r="J117" s="86" t="str">
        <f>IF(G117="","",#REF!+(#REF!-H117)*#REF!/#REF!)</f>
        <v/>
      </c>
      <c r="K117" s="86" t="str">
        <f>IF(G117="","",#REF!+(#REF!-H117)*#REF!/#REF!)</f>
        <v/>
      </c>
      <c r="L117" s="85" t="str">
        <f>IF(G117="","",#REF!+(#REF!-H117)*#REF!/#REF!)</f>
        <v/>
      </c>
    </row>
    <row r="118" spans="2:12" x14ac:dyDescent="0.2">
      <c r="B118" s="92"/>
      <c r="C118" s="91"/>
      <c r="D118" s="90"/>
      <c r="E118" s="89"/>
      <c r="F118" s="214"/>
      <c r="G118" s="88"/>
      <c r="H118" s="179" t="str">
        <f>IF(G118="","",#REF!-G118)</f>
        <v/>
      </c>
      <c r="I118" s="87" t="str">
        <f>IF(G118="","",#REF!+(#REF!-H118)*#REF!/#REF!)</f>
        <v/>
      </c>
      <c r="J118" s="86" t="str">
        <f>IF(G118="","",#REF!+(#REF!-H118)*#REF!/#REF!)</f>
        <v/>
      </c>
      <c r="K118" s="86" t="str">
        <f>IF(G118="","",#REF!+(#REF!-H118)*#REF!/#REF!)</f>
        <v/>
      </c>
      <c r="L118" s="85" t="str">
        <f>IF(G118="","",#REF!+(#REF!-H118)*#REF!/#REF!)</f>
        <v/>
      </c>
    </row>
    <row r="119" spans="2:12" x14ac:dyDescent="0.2">
      <c r="B119" s="92"/>
      <c r="C119" s="91"/>
      <c r="D119" s="90"/>
      <c r="E119" s="89"/>
      <c r="F119" s="214"/>
      <c r="G119" s="88"/>
      <c r="H119" s="179" t="str">
        <f>IF(G119="","",#REF!-G119)</f>
        <v/>
      </c>
      <c r="I119" s="87" t="str">
        <f>IF(G119="","",#REF!+(#REF!-H119)*#REF!/#REF!)</f>
        <v/>
      </c>
      <c r="J119" s="86" t="str">
        <f>IF(G119="","",#REF!+(#REF!-H119)*#REF!/#REF!)</f>
        <v/>
      </c>
      <c r="K119" s="86" t="str">
        <f>IF(G119="","",#REF!+(#REF!-H119)*#REF!/#REF!)</f>
        <v/>
      </c>
      <c r="L119" s="85" t="str">
        <f>IF(G119="","",#REF!+(#REF!-H119)*#REF!/#REF!)</f>
        <v/>
      </c>
    </row>
    <row r="120" spans="2:12" x14ac:dyDescent="0.2">
      <c r="B120" s="92"/>
      <c r="C120" s="91"/>
      <c r="D120" s="90"/>
      <c r="E120" s="89"/>
      <c r="F120" s="214"/>
      <c r="G120" s="88"/>
      <c r="H120" s="179" t="str">
        <f>IF(G120="","",#REF!-G120)</f>
        <v/>
      </c>
      <c r="I120" s="87" t="str">
        <f>IF(G120="","",#REF!+(#REF!-H120)*#REF!/#REF!)</f>
        <v/>
      </c>
      <c r="J120" s="86" t="str">
        <f>IF(G120="","",#REF!+(#REF!-H120)*#REF!/#REF!)</f>
        <v/>
      </c>
      <c r="K120" s="86" t="str">
        <f>IF(G120="","",#REF!+(#REF!-H120)*#REF!/#REF!)</f>
        <v/>
      </c>
      <c r="L120" s="85" t="str">
        <f>IF(G120="","",#REF!+(#REF!-H120)*#REF!/#REF!)</f>
        <v/>
      </c>
    </row>
    <row r="121" spans="2:12" x14ac:dyDescent="0.2">
      <c r="B121" s="92"/>
      <c r="C121" s="91"/>
      <c r="D121" s="90"/>
      <c r="E121" s="89"/>
      <c r="F121" s="214"/>
      <c r="G121" s="88"/>
      <c r="H121" s="179" t="str">
        <f>IF(G121="","",#REF!-G121)</f>
        <v/>
      </c>
      <c r="I121" s="87" t="str">
        <f>IF(G121="","",#REF!+(#REF!-H121)*#REF!/#REF!)</f>
        <v/>
      </c>
      <c r="J121" s="86" t="str">
        <f>IF(G121="","",#REF!+(#REF!-H121)*#REF!/#REF!)</f>
        <v/>
      </c>
      <c r="K121" s="86" t="str">
        <f>IF(G121="","",#REF!+(#REF!-H121)*#REF!/#REF!)</f>
        <v/>
      </c>
      <c r="L121" s="85" t="str">
        <f>IF(G121="","",#REF!+(#REF!-H121)*#REF!/#REF!)</f>
        <v/>
      </c>
    </row>
    <row r="122" spans="2:12" x14ac:dyDescent="0.2">
      <c r="B122" s="92"/>
      <c r="C122" s="91"/>
      <c r="D122" s="90"/>
      <c r="E122" s="89"/>
      <c r="F122" s="214"/>
      <c r="G122" s="88"/>
      <c r="H122" s="179" t="str">
        <f>IF(G122="","",#REF!-G122)</f>
        <v/>
      </c>
      <c r="I122" s="87" t="str">
        <f>IF(G122="","",#REF!+(#REF!-H122)*#REF!/#REF!)</f>
        <v/>
      </c>
      <c r="J122" s="86" t="str">
        <f>IF(G122="","",#REF!+(#REF!-H122)*#REF!/#REF!)</f>
        <v/>
      </c>
      <c r="K122" s="86" t="str">
        <f>IF(G122="","",#REF!+(#REF!-H122)*#REF!/#REF!)</f>
        <v/>
      </c>
      <c r="L122" s="85" t="str">
        <f>IF(G122="","",#REF!+(#REF!-H122)*#REF!/#REF!)</f>
        <v/>
      </c>
    </row>
    <row r="123" spans="2:12" x14ac:dyDescent="0.2">
      <c r="B123" s="92"/>
      <c r="C123" s="91"/>
      <c r="D123" s="90"/>
      <c r="E123" s="89"/>
      <c r="F123" s="214"/>
      <c r="G123" s="88"/>
      <c r="H123" s="179" t="str">
        <f>IF(G123="","",#REF!-G123)</f>
        <v/>
      </c>
      <c r="I123" s="87" t="str">
        <f>IF(G123="","",#REF!+(#REF!-H123)*#REF!/#REF!)</f>
        <v/>
      </c>
      <c r="J123" s="86" t="str">
        <f>IF(G123="","",#REF!+(#REF!-H123)*#REF!/#REF!)</f>
        <v/>
      </c>
      <c r="K123" s="86" t="str">
        <f>IF(G123="","",#REF!+(#REF!-H123)*#REF!/#REF!)</f>
        <v/>
      </c>
      <c r="L123" s="85" t="str">
        <f>IF(G123="","",#REF!+(#REF!-H123)*#REF!/#REF!)</f>
        <v/>
      </c>
    </row>
    <row r="124" spans="2:12" x14ac:dyDescent="0.2">
      <c r="B124" s="92"/>
      <c r="C124" s="91"/>
      <c r="D124" s="90"/>
      <c r="E124" s="89"/>
      <c r="F124" s="214"/>
      <c r="G124" s="88"/>
      <c r="H124" s="179" t="str">
        <f>IF(G124="","",#REF!-G124)</f>
        <v/>
      </c>
      <c r="I124" s="87" t="str">
        <f>IF(G124="","",#REF!+(#REF!-H124)*#REF!/#REF!)</f>
        <v/>
      </c>
      <c r="J124" s="86" t="str">
        <f>IF(G124="","",#REF!+(#REF!-H124)*#REF!/#REF!)</f>
        <v/>
      </c>
      <c r="K124" s="86" t="str">
        <f>IF(G124="","",#REF!+(#REF!-H124)*#REF!/#REF!)</f>
        <v/>
      </c>
      <c r="L124" s="85" t="str">
        <f>IF(G124="","",#REF!+(#REF!-H124)*#REF!/#REF!)</f>
        <v/>
      </c>
    </row>
    <row r="125" spans="2:12" x14ac:dyDescent="0.2">
      <c r="B125" s="92"/>
      <c r="C125" s="91"/>
      <c r="D125" s="90"/>
      <c r="E125" s="89"/>
      <c r="F125" s="214"/>
      <c r="G125" s="88"/>
      <c r="H125" s="179" t="str">
        <f>IF(G125="","",#REF!-G125)</f>
        <v/>
      </c>
      <c r="I125" s="87" t="str">
        <f>IF(G125="","",#REF!+(#REF!-H125)*#REF!/#REF!)</f>
        <v/>
      </c>
      <c r="J125" s="86" t="str">
        <f>IF(G125="","",#REF!+(#REF!-H125)*#REF!/#REF!)</f>
        <v/>
      </c>
      <c r="K125" s="86" t="str">
        <f>IF(G125="","",#REF!+(#REF!-H125)*#REF!/#REF!)</f>
        <v/>
      </c>
      <c r="L125" s="85" t="str">
        <f>IF(G125="","",#REF!+(#REF!-H125)*#REF!/#REF!)</f>
        <v/>
      </c>
    </row>
    <row r="126" spans="2:12" x14ac:dyDescent="0.2">
      <c r="B126" s="92"/>
      <c r="C126" s="91"/>
      <c r="D126" s="90"/>
      <c r="E126" s="89"/>
      <c r="F126" s="214"/>
      <c r="G126" s="88"/>
      <c r="H126" s="179" t="str">
        <f>IF(G126="","",#REF!-G126)</f>
        <v/>
      </c>
      <c r="I126" s="87" t="str">
        <f>IF(G126="","",#REF!+(#REF!-H126)*#REF!/#REF!)</f>
        <v/>
      </c>
      <c r="J126" s="86" t="str">
        <f>IF(G126="","",#REF!+(#REF!-H126)*#REF!/#REF!)</f>
        <v/>
      </c>
      <c r="K126" s="86" t="str">
        <f>IF(G126="","",#REF!+(#REF!-H126)*#REF!/#REF!)</f>
        <v/>
      </c>
      <c r="L126" s="85" t="str">
        <f>IF(G126="","",#REF!+(#REF!-H126)*#REF!/#REF!)</f>
        <v/>
      </c>
    </row>
    <row r="127" spans="2:12" x14ac:dyDescent="0.2">
      <c r="B127" s="92"/>
      <c r="C127" s="91"/>
      <c r="D127" s="90"/>
      <c r="E127" s="89"/>
      <c r="F127" s="214"/>
      <c r="G127" s="88"/>
      <c r="H127" s="179" t="str">
        <f>IF(G127="","",#REF!-G127)</f>
        <v/>
      </c>
      <c r="I127" s="87" t="str">
        <f>IF(G127="","",#REF!+(#REF!-H127)*#REF!/#REF!)</f>
        <v/>
      </c>
      <c r="J127" s="86" t="str">
        <f>IF(G127="","",#REF!+(#REF!-H127)*#REF!/#REF!)</f>
        <v/>
      </c>
      <c r="K127" s="86" t="str">
        <f>IF(G127="","",#REF!+(#REF!-H127)*#REF!/#REF!)</f>
        <v/>
      </c>
      <c r="L127" s="85" t="str">
        <f>IF(G127="","",#REF!+(#REF!-H127)*#REF!/#REF!)</f>
        <v/>
      </c>
    </row>
    <row r="128" spans="2:12" x14ac:dyDescent="0.2">
      <c r="B128" s="92"/>
      <c r="C128" s="91"/>
      <c r="D128" s="90"/>
      <c r="E128" s="89"/>
      <c r="F128" s="214"/>
      <c r="G128" s="88"/>
      <c r="H128" s="179" t="str">
        <f>IF(G128="","",#REF!-G128)</f>
        <v/>
      </c>
      <c r="I128" s="87" t="str">
        <f>IF(G128="","",#REF!+(#REF!-H128)*#REF!/#REF!)</f>
        <v/>
      </c>
      <c r="J128" s="86" t="str">
        <f>IF(G128="","",#REF!+(#REF!-H128)*#REF!/#REF!)</f>
        <v/>
      </c>
      <c r="K128" s="86" t="str">
        <f>IF(G128="","",#REF!+(#REF!-H128)*#REF!/#REF!)</f>
        <v/>
      </c>
      <c r="L128" s="85" t="str">
        <f>IF(G128="","",#REF!+(#REF!-H128)*#REF!/#REF!)</f>
        <v/>
      </c>
    </row>
    <row r="129" spans="2:12" x14ac:dyDescent="0.2">
      <c r="B129" s="92"/>
      <c r="C129" s="91"/>
      <c r="D129" s="90"/>
      <c r="E129" s="89"/>
      <c r="F129" s="214"/>
      <c r="G129" s="88"/>
      <c r="H129" s="179" t="str">
        <f>IF(G129="","",#REF!-G129)</f>
        <v/>
      </c>
      <c r="I129" s="87" t="str">
        <f>IF(G129="","",#REF!+(#REF!-H129)*#REF!/#REF!)</f>
        <v/>
      </c>
      <c r="J129" s="86" t="str">
        <f>IF(G129="","",#REF!+(#REF!-H129)*#REF!/#REF!)</f>
        <v/>
      </c>
      <c r="K129" s="86" t="str">
        <f>IF(G129="","",#REF!+(#REF!-H129)*#REF!/#REF!)</f>
        <v/>
      </c>
      <c r="L129" s="85" t="str">
        <f>IF(G129="","",#REF!+(#REF!-H129)*#REF!/#REF!)</f>
        <v/>
      </c>
    </row>
    <row r="130" spans="2:12" x14ac:dyDescent="0.2">
      <c r="B130" s="92"/>
      <c r="C130" s="91"/>
      <c r="D130" s="90"/>
      <c r="E130" s="89"/>
      <c r="F130" s="214"/>
      <c r="G130" s="88"/>
      <c r="H130" s="179"/>
      <c r="I130" s="87"/>
      <c r="J130" s="86"/>
      <c r="K130" s="86"/>
      <c r="L130" s="85"/>
    </row>
    <row r="131" spans="2:12" x14ac:dyDescent="0.2">
      <c r="B131" s="92"/>
      <c r="C131" s="91"/>
      <c r="D131" s="90"/>
      <c r="E131" s="89"/>
      <c r="F131" s="214"/>
      <c r="G131" s="88"/>
      <c r="H131" s="179"/>
      <c r="I131" s="87"/>
      <c r="J131" s="86"/>
      <c r="K131" s="86"/>
      <c r="L131" s="85"/>
    </row>
    <row r="132" spans="2:12" x14ac:dyDescent="0.2">
      <c r="B132" s="92"/>
      <c r="C132" s="91"/>
      <c r="D132" s="90"/>
      <c r="E132" s="89"/>
      <c r="F132" s="214"/>
      <c r="G132" s="88"/>
      <c r="H132" s="179"/>
      <c r="I132" s="87"/>
      <c r="J132" s="86"/>
      <c r="K132" s="86"/>
      <c r="L132" s="85"/>
    </row>
    <row r="133" spans="2:12" x14ac:dyDescent="0.2">
      <c r="B133" s="92"/>
      <c r="C133" s="91"/>
      <c r="D133" s="90"/>
      <c r="E133" s="89"/>
      <c r="F133" s="214"/>
      <c r="G133" s="88"/>
      <c r="H133" s="179"/>
      <c r="I133" s="87"/>
      <c r="J133" s="86"/>
      <c r="K133" s="86"/>
      <c r="L133" s="85"/>
    </row>
    <row r="134" spans="2:12" x14ac:dyDescent="0.2">
      <c r="B134" s="92"/>
      <c r="C134" s="91"/>
      <c r="D134" s="90"/>
      <c r="E134" s="89"/>
      <c r="F134" s="214"/>
      <c r="G134" s="88"/>
      <c r="H134" s="179"/>
      <c r="I134" s="87"/>
      <c r="J134" s="86"/>
      <c r="K134" s="86"/>
      <c r="L134" s="85"/>
    </row>
    <row r="135" spans="2:12" x14ac:dyDescent="0.2">
      <c r="B135" s="92"/>
      <c r="C135" s="91"/>
      <c r="D135" s="90"/>
      <c r="E135" s="89"/>
      <c r="F135" s="214"/>
      <c r="G135" s="88"/>
      <c r="H135" s="179"/>
      <c r="I135" s="87"/>
      <c r="J135" s="86"/>
      <c r="K135" s="86"/>
      <c r="L135" s="85"/>
    </row>
    <row r="136" spans="2:12" x14ac:dyDescent="0.2">
      <c r="B136" s="92"/>
      <c r="C136" s="91"/>
      <c r="D136" s="90"/>
      <c r="E136" s="89"/>
      <c r="F136" s="214"/>
      <c r="G136" s="88"/>
      <c r="H136" s="179"/>
      <c r="I136" s="87"/>
      <c r="J136" s="86"/>
      <c r="K136" s="86"/>
      <c r="L136" s="85"/>
    </row>
    <row r="137" spans="2:12" x14ac:dyDescent="0.2">
      <c r="B137" s="84"/>
      <c r="C137" s="83"/>
      <c r="D137" s="82"/>
      <c r="E137" s="81"/>
      <c r="F137" s="215"/>
      <c r="G137" s="80"/>
      <c r="H137" s="183" t="str">
        <f>IF(G137="","",#REF!-G137)</f>
        <v/>
      </c>
      <c r="I137" s="79" t="str">
        <f>IF(G137="","",#REF!+(#REF!-H137)*#REF!/#REF!)</f>
        <v/>
      </c>
      <c r="J137" s="78" t="str">
        <f>IF(G137="","",#REF!+(#REF!-H137)*#REF!/#REF!)</f>
        <v/>
      </c>
      <c r="K137" s="78" t="str">
        <f>IF(G137="","",#REF!+(#REF!-H137)*#REF!/#REF!)</f>
        <v/>
      </c>
      <c r="L137" s="77" t="str">
        <f>IF(G137="","",#REF!+(#REF!-H137)*#REF!/#REF!)</f>
        <v/>
      </c>
    </row>
  </sheetData>
  <mergeCells count="21">
    <mergeCell ref="D8:E8"/>
    <mergeCell ref="C9:L9"/>
    <mergeCell ref="G82:H82"/>
    <mergeCell ref="I82:L82"/>
    <mergeCell ref="B78:B79"/>
    <mergeCell ref="C78:K78"/>
    <mergeCell ref="L78:L79"/>
    <mergeCell ref="C79:K81"/>
    <mergeCell ref="B80:B81"/>
    <mergeCell ref="L80:L81"/>
    <mergeCell ref="C2:K2"/>
    <mergeCell ref="L2:L3"/>
    <mergeCell ref="C3:K5"/>
    <mergeCell ref="L4:L5"/>
    <mergeCell ref="B6:B7"/>
    <mergeCell ref="C6:C7"/>
    <mergeCell ref="G6:H6"/>
    <mergeCell ref="I6:L6"/>
    <mergeCell ref="D6:D7"/>
    <mergeCell ref="E6:E7"/>
    <mergeCell ref="F6:F7"/>
  </mergeCells>
  <printOptions horizontalCentered="1" gridLines="1"/>
  <pageMargins left="0.19685039370078741" right="0" top="0.39370078740157483" bottom="0" header="0.31496062992125984" footer="0.31496062992125984"/>
  <pageSetup paperSize="9" scale="80" fitToHeight="0" orientation="portrait" r:id="rId1"/>
  <headerFooter alignWithMargins="0"/>
  <rowBreaks count="1" manualBreakCount="1">
    <brk id="77" min="1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FF4B7-757E-4099-A6D9-CDF96891A4B8}">
  <sheetPr>
    <pageSetUpPr fitToPage="1"/>
  </sheetPr>
  <dimension ref="B1:D455"/>
  <sheetViews>
    <sheetView topLeftCell="A2" zoomScale="160" zoomScaleNormal="160" zoomScaleSheetLayoutView="170" workbookViewId="0">
      <selection activeCell="C8" sqref="C8"/>
    </sheetView>
  </sheetViews>
  <sheetFormatPr baseColWidth="10" defaultRowHeight="12.75" x14ac:dyDescent="0.2"/>
  <cols>
    <col min="1" max="1" width="15" customWidth="1"/>
    <col min="2" max="2" width="82.7109375" style="17" customWidth="1"/>
    <col min="3" max="3" width="8" style="13" customWidth="1"/>
    <col min="4" max="4" width="8.7109375" style="15" customWidth="1"/>
    <col min="257" max="257" width="5.5703125" customWidth="1"/>
    <col min="258" max="258" width="100.7109375" customWidth="1"/>
    <col min="259" max="259" width="8.7109375" customWidth="1"/>
    <col min="260" max="260" width="11.28515625" customWidth="1"/>
    <col min="513" max="513" width="5.5703125" customWidth="1"/>
    <col min="514" max="514" width="100.7109375" customWidth="1"/>
    <col min="515" max="515" width="8.7109375" customWidth="1"/>
    <col min="516" max="516" width="11.28515625" customWidth="1"/>
    <col min="769" max="769" width="5.5703125" customWidth="1"/>
    <col min="770" max="770" width="100.7109375" customWidth="1"/>
    <col min="771" max="771" width="8.7109375" customWidth="1"/>
    <col min="772" max="772" width="11.28515625" customWidth="1"/>
    <col min="1025" max="1025" width="5.5703125" customWidth="1"/>
    <col min="1026" max="1026" width="100.7109375" customWidth="1"/>
    <col min="1027" max="1027" width="8.7109375" customWidth="1"/>
    <col min="1028" max="1028" width="11.28515625" customWidth="1"/>
    <col min="1281" max="1281" width="5.5703125" customWidth="1"/>
    <col min="1282" max="1282" width="100.7109375" customWidth="1"/>
    <col min="1283" max="1283" width="8.7109375" customWidth="1"/>
    <col min="1284" max="1284" width="11.28515625" customWidth="1"/>
    <col min="1537" max="1537" width="5.5703125" customWidth="1"/>
    <col min="1538" max="1538" width="100.7109375" customWidth="1"/>
    <col min="1539" max="1539" width="8.7109375" customWidth="1"/>
    <col min="1540" max="1540" width="11.28515625" customWidth="1"/>
    <col min="1793" max="1793" width="5.5703125" customWidth="1"/>
    <col min="1794" max="1794" width="100.7109375" customWidth="1"/>
    <col min="1795" max="1795" width="8.7109375" customWidth="1"/>
    <col min="1796" max="1796" width="11.28515625" customWidth="1"/>
    <col min="2049" max="2049" width="5.5703125" customWidth="1"/>
    <col min="2050" max="2050" width="100.7109375" customWidth="1"/>
    <col min="2051" max="2051" width="8.7109375" customWidth="1"/>
    <col min="2052" max="2052" width="11.28515625" customWidth="1"/>
    <col min="2305" max="2305" width="5.5703125" customWidth="1"/>
    <col min="2306" max="2306" width="100.7109375" customWidth="1"/>
    <col min="2307" max="2307" width="8.7109375" customWidth="1"/>
    <col min="2308" max="2308" width="11.28515625" customWidth="1"/>
    <col min="2561" max="2561" width="5.5703125" customWidth="1"/>
    <col min="2562" max="2562" width="100.7109375" customWidth="1"/>
    <col min="2563" max="2563" width="8.7109375" customWidth="1"/>
    <col min="2564" max="2564" width="11.28515625" customWidth="1"/>
    <col min="2817" max="2817" width="5.5703125" customWidth="1"/>
    <col min="2818" max="2818" width="100.7109375" customWidth="1"/>
    <col min="2819" max="2819" width="8.7109375" customWidth="1"/>
    <col min="2820" max="2820" width="11.28515625" customWidth="1"/>
    <col min="3073" max="3073" width="5.5703125" customWidth="1"/>
    <col min="3074" max="3074" width="100.7109375" customWidth="1"/>
    <col min="3075" max="3075" width="8.7109375" customWidth="1"/>
    <col min="3076" max="3076" width="11.28515625" customWidth="1"/>
    <col min="3329" max="3329" width="5.5703125" customWidth="1"/>
    <col min="3330" max="3330" width="100.7109375" customWidth="1"/>
    <col min="3331" max="3331" width="8.7109375" customWidth="1"/>
    <col min="3332" max="3332" width="11.28515625" customWidth="1"/>
    <col min="3585" max="3585" width="5.5703125" customWidth="1"/>
    <col min="3586" max="3586" width="100.7109375" customWidth="1"/>
    <col min="3587" max="3587" width="8.7109375" customWidth="1"/>
    <col min="3588" max="3588" width="11.28515625" customWidth="1"/>
    <col min="3841" max="3841" width="5.5703125" customWidth="1"/>
    <col min="3842" max="3842" width="100.7109375" customWidth="1"/>
    <col min="3843" max="3843" width="8.7109375" customWidth="1"/>
    <col min="3844" max="3844" width="11.28515625" customWidth="1"/>
    <col min="4097" max="4097" width="5.5703125" customWidth="1"/>
    <col min="4098" max="4098" width="100.7109375" customWidth="1"/>
    <col min="4099" max="4099" width="8.7109375" customWidth="1"/>
    <col min="4100" max="4100" width="11.28515625" customWidth="1"/>
    <col min="4353" max="4353" width="5.5703125" customWidth="1"/>
    <col min="4354" max="4354" width="100.7109375" customWidth="1"/>
    <col min="4355" max="4355" width="8.7109375" customWidth="1"/>
    <col min="4356" max="4356" width="11.28515625" customWidth="1"/>
    <col min="4609" max="4609" width="5.5703125" customWidth="1"/>
    <col min="4610" max="4610" width="100.7109375" customWidth="1"/>
    <col min="4611" max="4611" width="8.7109375" customWidth="1"/>
    <col min="4612" max="4612" width="11.28515625" customWidth="1"/>
    <col min="4865" max="4865" width="5.5703125" customWidth="1"/>
    <col min="4866" max="4866" width="100.7109375" customWidth="1"/>
    <col min="4867" max="4867" width="8.7109375" customWidth="1"/>
    <col min="4868" max="4868" width="11.28515625" customWidth="1"/>
    <col min="5121" max="5121" width="5.5703125" customWidth="1"/>
    <col min="5122" max="5122" width="100.7109375" customWidth="1"/>
    <col min="5123" max="5123" width="8.7109375" customWidth="1"/>
    <col min="5124" max="5124" width="11.28515625" customWidth="1"/>
    <col min="5377" max="5377" width="5.5703125" customWidth="1"/>
    <col min="5378" max="5378" width="100.7109375" customWidth="1"/>
    <col min="5379" max="5379" width="8.7109375" customWidth="1"/>
    <col min="5380" max="5380" width="11.28515625" customWidth="1"/>
    <col min="5633" max="5633" width="5.5703125" customWidth="1"/>
    <col min="5634" max="5634" width="100.7109375" customWidth="1"/>
    <col min="5635" max="5635" width="8.7109375" customWidth="1"/>
    <col min="5636" max="5636" width="11.28515625" customWidth="1"/>
    <col min="5889" max="5889" width="5.5703125" customWidth="1"/>
    <col min="5890" max="5890" width="100.7109375" customWidth="1"/>
    <col min="5891" max="5891" width="8.7109375" customWidth="1"/>
    <col min="5892" max="5892" width="11.28515625" customWidth="1"/>
    <col min="6145" max="6145" width="5.5703125" customWidth="1"/>
    <col min="6146" max="6146" width="100.7109375" customWidth="1"/>
    <col min="6147" max="6147" width="8.7109375" customWidth="1"/>
    <col min="6148" max="6148" width="11.28515625" customWidth="1"/>
    <col min="6401" max="6401" width="5.5703125" customWidth="1"/>
    <col min="6402" max="6402" width="100.7109375" customWidth="1"/>
    <col min="6403" max="6403" width="8.7109375" customWidth="1"/>
    <col min="6404" max="6404" width="11.28515625" customWidth="1"/>
    <col min="6657" max="6657" width="5.5703125" customWidth="1"/>
    <col min="6658" max="6658" width="100.7109375" customWidth="1"/>
    <col min="6659" max="6659" width="8.7109375" customWidth="1"/>
    <col min="6660" max="6660" width="11.28515625" customWidth="1"/>
    <col min="6913" max="6913" width="5.5703125" customWidth="1"/>
    <col min="6914" max="6914" width="100.7109375" customWidth="1"/>
    <col min="6915" max="6915" width="8.7109375" customWidth="1"/>
    <col min="6916" max="6916" width="11.28515625" customWidth="1"/>
    <col min="7169" max="7169" width="5.5703125" customWidth="1"/>
    <col min="7170" max="7170" width="100.7109375" customWidth="1"/>
    <col min="7171" max="7171" width="8.7109375" customWidth="1"/>
    <col min="7172" max="7172" width="11.28515625" customWidth="1"/>
    <col min="7425" max="7425" width="5.5703125" customWidth="1"/>
    <col min="7426" max="7426" width="100.7109375" customWidth="1"/>
    <col min="7427" max="7427" width="8.7109375" customWidth="1"/>
    <col min="7428" max="7428" width="11.28515625" customWidth="1"/>
    <col min="7681" max="7681" width="5.5703125" customWidth="1"/>
    <col min="7682" max="7682" width="100.7109375" customWidth="1"/>
    <col min="7683" max="7683" width="8.7109375" customWidth="1"/>
    <col min="7684" max="7684" width="11.28515625" customWidth="1"/>
    <col min="7937" max="7937" width="5.5703125" customWidth="1"/>
    <col min="7938" max="7938" width="100.7109375" customWidth="1"/>
    <col min="7939" max="7939" width="8.7109375" customWidth="1"/>
    <col min="7940" max="7940" width="11.28515625" customWidth="1"/>
    <col min="8193" max="8193" width="5.5703125" customWidth="1"/>
    <col min="8194" max="8194" width="100.7109375" customWidth="1"/>
    <col min="8195" max="8195" width="8.7109375" customWidth="1"/>
    <col min="8196" max="8196" width="11.28515625" customWidth="1"/>
    <col min="8449" max="8449" width="5.5703125" customWidth="1"/>
    <col min="8450" max="8450" width="100.7109375" customWidth="1"/>
    <col min="8451" max="8451" width="8.7109375" customWidth="1"/>
    <col min="8452" max="8452" width="11.28515625" customWidth="1"/>
    <col min="8705" max="8705" width="5.5703125" customWidth="1"/>
    <col min="8706" max="8706" width="100.7109375" customWidth="1"/>
    <col min="8707" max="8707" width="8.7109375" customWidth="1"/>
    <col min="8708" max="8708" width="11.28515625" customWidth="1"/>
    <col min="8961" max="8961" width="5.5703125" customWidth="1"/>
    <col min="8962" max="8962" width="100.7109375" customWidth="1"/>
    <col min="8963" max="8963" width="8.7109375" customWidth="1"/>
    <col min="8964" max="8964" width="11.28515625" customWidth="1"/>
    <col min="9217" max="9217" width="5.5703125" customWidth="1"/>
    <col min="9218" max="9218" width="100.7109375" customWidth="1"/>
    <col min="9219" max="9219" width="8.7109375" customWidth="1"/>
    <col min="9220" max="9220" width="11.28515625" customWidth="1"/>
    <col min="9473" max="9473" width="5.5703125" customWidth="1"/>
    <col min="9474" max="9474" width="100.7109375" customWidth="1"/>
    <col min="9475" max="9475" width="8.7109375" customWidth="1"/>
    <col min="9476" max="9476" width="11.28515625" customWidth="1"/>
    <col min="9729" max="9729" width="5.5703125" customWidth="1"/>
    <col min="9730" max="9730" width="100.7109375" customWidth="1"/>
    <col min="9731" max="9731" width="8.7109375" customWidth="1"/>
    <col min="9732" max="9732" width="11.28515625" customWidth="1"/>
    <col min="9985" max="9985" width="5.5703125" customWidth="1"/>
    <col min="9986" max="9986" width="100.7109375" customWidth="1"/>
    <col min="9987" max="9987" width="8.7109375" customWidth="1"/>
    <col min="9988" max="9988" width="11.28515625" customWidth="1"/>
    <col min="10241" max="10241" width="5.5703125" customWidth="1"/>
    <col min="10242" max="10242" width="100.7109375" customWidth="1"/>
    <col min="10243" max="10243" width="8.7109375" customWidth="1"/>
    <col min="10244" max="10244" width="11.28515625" customWidth="1"/>
    <col min="10497" max="10497" width="5.5703125" customWidth="1"/>
    <col min="10498" max="10498" width="100.7109375" customWidth="1"/>
    <col min="10499" max="10499" width="8.7109375" customWidth="1"/>
    <col min="10500" max="10500" width="11.28515625" customWidth="1"/>
    <col min="10753" max="10753" width="5.5703125" customWidth="1"/>
    <col min="10754" max="10754" width="100.7109375" customWidth="1"/>
    <col min="10755" max="10755" width="8.7109375" customWidth="1"/>
    <col min="10756" max="10756" width="11.28515625" customWidth="1"/>
    <col min="11009" max="11009" width="5.5703125" customWidth="1"/>
    <col min="11010" max="11010" width="100.7109375" customWidth="1"/>
    <col min="11011" max="11011" width="8.7109375" customWidth="1"/>
    <col min="11012" max="11012" width="11.28515625" customWidth="1"/>
    <col min="11265" max="11265" width="5.5703125" customWidth="1"/>
    <col min="11266" max="11266" width="100.7109375" customWidth="1"/>
    <col min="11267" max="11267" width="8.7109375" customWidth="1"/>
    <col min="11268" max="11268" width="11.28515625" customWidth="1"/>
    <col min="11521" max="11521" width="5.5703125" customWidth="1"/>
    <col min="11522" max="11522" width="100.7109375" customWidth="1"/>
    <col min="11523" max="11523" width="8.7109375" customWidth="1"/>
    <col min="11524" max="11524" width="11.28515625" customWidth="1"/>
    <col min="11777" max="11777" width="5.5703125" customWidth="1"/>
    <col min="11778" max="11778" width="100.7109375" customWidth="1"/>
    <col min="11779" max="11779" width="8.7109375" customWidth="1"/>
    <col min="11780" max="11780" width="11.28515625" customWidth="1"/>
    <col min="12033" max="12033" width="5.5703125" customWidth="1"/>
    <col min="12034" max="12034" width="100.7109375" customWidth="1"/>
    <col min="12035" max="12035" width="8.7109375" customWidth="1"/>
    <col min="12036" max="12036" width="11.28515625" customWidth="1"/>
    <col min="12289" max="12289" width="5.5703125" customWidth="1"/>
    <col min="12290" max="12290" width="100.7109375" customWidth="1"/>
    <col min="12291" max="12291" width="8.7109375" customWidth="1"/>
    <col min="12292" max="12292" width="11.28515625" customWidth="1"/>
    <col min="12545" max="12545" width="5.5703125" customWidth="1"/>
    <col min="12546" max="12546" width="100.7109375" customWidth="1"/>
    <col min="12547" max="12547" width="8.7109375" customWidth="1"/>
    <col min="12548" max="12548" width="11.28515625" customWidth="1"/>
    <col min="12801" max="12801" width="5.5703125" customWidth="1"/>
    <col min="12802" max="12802" width="100.7109375" customWidth="1"/>
    <col min="12803" max="12803" width="8.7109375" customWidth="1"/>
    <col min="12804" max="12804" width="11.28515625" customWidth="1"/>
    <col min="13057" max="13057" width="5.5703125" customWidth="1"/>
    <col min="13058" max="13058" width="100.7109375" customWidth="1"/>
    <col min="13059" max="13059" width="8.7109375" customWidth="1"/>
    <col min="13060" max="13060" width="11.28515625" customWidth="1"/>
    <col min="13313" max="13313" width="5.5703125" customWidth="1"/>
    <col min="13314" max="13314" width="100.7109375" customWidth="1"/>
    <col min="13315" max="13315" width="8.7109375" customWidth="1"/>
    <col min="13316" max="13316" width="11.28515625" customWidth="1"/>
    <col min="13569" max="13569" width="5.5703125" customWidth="1"/>
    <col min="13570" max="13570" width="100.7109375" customWidth="1"/>
    <col min="13571" max="13571" width="8.7109375" customWidth="1"/>
    <col min="13572" max="13572" width="11.28515625" customWidth="1"/>
    <col min="13825" max="13825" width="5.5703125" customWidth="1"/>
    <col min="13826" max="13826" width="100.7109375" customWidth="1"/>
    <col min="13827" max="13827" width="8.7109375" customWidth="1"/>
    <col min="13828" max="13828" width="11.28515625" customWidth="1"/>
    <col min="14081" max="14081" width="5.5703125" customWidth="1"/>
    <col min="14082" max="14082" width="100.7109375" customWidth="1"/>
    <col min="14083" max="14083" width="8.7109375" customWidth="1"/>
    <col min="14084" max="14084" width="11.28515625" customWidth="1"/>
    <col min="14337" max="14337" width="5.5703125" customWidth="1"/>
    <col min="14338" max="14338" width="100.7109375" customWidth="1"/>
    <col min="14339" max="14339" width="8.7109375" customWidth="1"/>
    <col min="14340" max="14340" width="11.28515625" customWidth="1"/>
    <col min="14593" max="14593" width="5.5703125" customWidth="1"/>
    <col min="14594" max="14594" width="100.7109375" customWidth="1"/>
    <col min="14595" max="14595" width="8.7109375" customWidth="1"/>
    <col min="14596" max="14596" width="11.28515625" customWidth="1"/>
    <col min="14849" max="14849" width="5.5703125" customWidth="1"/>
    <col min="14850" max="14850" width="100.7109375" customWidth="1"/>
    <col min="14851" max="14851" width="8.7109375" customWidth="1"/>
    <col min="14852" max="14852" width="11.28515625" customWidth="1"/>
    <col min="15105" max="15105" width="5.5703125" customWidth="1"/>
    <col min="15106" max="15106" width="100.7109375" customWidth="1"/>
    <col min="15107" max="15107" width="8.7109375" customWidth="1"/>
    <col min="15108" max="15108" width="11.28515625" customWidth="1"/>
    <col min="15361" max="15361" width="5.5703125" customWidth="1"/>
    <col min="15362" max="15362" width="100.7109375" customWidth="1"/>
    <col min="15363" max="15363" width="8.7109375" customWidth="1"/>
    <col min="15364" max="15364" width="11.28515625" customWidth="1"/>
    <col min="15617" max="15617" width="5.5703125" customWidth="1"/>
    <col min="15618" max="15618" width="100.7109375" customWidth="1"/>
    <col min="15619" max="15619" width="8.7109375" customWidth="1"/>
    <col min="15620" max="15620" width="11.28515625" customWidth="1"/>
    <col min="15873" max="15873" width="5.5703125" customWidth="1"/>
    <col min="15874" max="15874" width="100.7109375" customWidth="1"/>
    <col min="15875" max="15875" width="8.7109375" customWidth="1"/>
    <col min="15876" max="15876" width="11.28515625" customWidth="1"/>
    <col min="16129" max="16129" width="5.5703125" customWidth="1"/>
    <col min="16130" max="16130" width="100.7109375" customWidth="1"/>
    <col min="16131" max="16131" width="8.7109375" customWidth="1"/>
    <col min="16132" max="16132" width="11.28515625" customWidth="1"/>
  </cols>
  <sheetData>
    <row r="1" spans="2:4" ht="21.6" customHeight="1" x14ac:dyDescent="0.35">
      <c r="B1" s="227" t="s">
        <v>0</v>
      </c>
      <c r="C1" s="228"/>
      <c r="D1" s="228"/>
    </row>
    <row r="2" spans="2:4" ht="57.6" customHeight="1" x14ac:dyDescent="0.2">
      <c r="B2" s="230" t="s">
        <v>408</v>
      </c>
      <c r="C2" s="230"/>
      <c r="D2" s="230"/>
    </row>
    <row r="3" spans="2:4" s="72" customFormat="1" ht="12.75" customHeight="1" thickBot="1" x14ac:dyDescent="0.25">
      <c r="B3" s="234" t="s">
        <v>2</v>
      </c>
      <c r="C3" s="235"/>
      <c r="D3" s="235"/>
    </row>
    <row r="4" spans="2:4" s="66" customFormat="1" ht="28.5" customHeight="1" thickBot="1" x14ac:dyDescent="0.25">
      <c r="B4" s="188" t="s">
        <v>489</v>
      </c>
      <c r="C4" s="189" t="s">
        <v>406</v>
      </c>
      <c r="D4" s="190" t="s">
        <v>4</v>
      </c>
    </row>
    <row r="5" spans="2:4" s="187" customFormat="1" ht="30" customHeight="1" x14ac:dyDescent="0.2">
      <c r="B5" s="191" t="s">
        <v>116</v>
      </c>
      <c r="C5" s="196">
        <v>1.58</v>
      </c>
      <c r="D5" s="200" t="s">
        <v>397</v>
      </c>
    </row>
    <row r="6" spans="2:4" s="187" customFormat="1" ht="30" customHeight="1" x14ac:dyDescent="0.2">
      <c r="B6" s="192" t="s">
        <v>388</v>
      </c>
      <c r="C6" s="197">
        <v>6.0039999999999996</v>
      </c>
      <c r="D6" s="201"/>
    </row>
    <row r="7" spans="2:4" s="187" customFormat="1" ht="30" customHeight="1" x14ac:dyDescent="0.2">
      <c r="B7" s="193" t="s">
        <v>367</v>
      </c>
      <c r="C7" s="197">
        <v>19.724</v>
      </c>
      <c r="D7" s="201" t="s">
        <v>362</v>
      </c>
    </row>
    <row r="8" spans="2:4" s="187" customFormat="1" ht="30" customHeight="1" x14ac:dyDescent="0.2">
      <c r="B8" s="193" t="s">
        <v>348</v>
      </c>
      <c r="C8" s="197">
        <v>24.195</v>
      </c>
      <c r="D8" s="201"/>
    </row>
    <row r="9" spans="2:4" s="187" customFormat="1" ht="30" customHeight="1" x14ac:dyDescent="0.2">
      <c r="B9" s="194" t="s">
        <v>299</v>
      </c>
      <c r="C9" s="197">
        <v>49.716000000000001</v>
      </c>
      <c r="D9" s="201" t="s">
        <v>290</v>
      </c>
    </row>
    <row r="10" spans="2:4" s="187" customFormat="1" ht="30" customHeight="1" x14ac:dyDescent="0.2">
      <c r="B10" s="194" t="s">
        <v>188</v>
      </c>
      <c r="C10" s="197">
        <v>104.233</v>
      </c>
      <c r="D10" s="201" t="s">
        <v>183</v>
      </c>
    </row>
    <row r="11" spans="2:4" s="187" customFormat="1" ht="30" customHeight="1" x14ac:dyDescent="0.2">
      <c r="B11" s="194" t="s">
        <v>188</v>
      </c>
      <c r="C11" s="197">
        <v>104.291</v>
      </c>
      <c r="D11" s="201" t="s">
        <v>183</v>
      </c>
    </row>
    <row r="12" spans="2:4" s="187" customFormat="1" ht="30" customHeight="1" x14ac:dyDescent="0.2">
      <c r="B12" s="194" t="s">
        <v>181</v>
      </c>
      <c r="C12" s="197">
        <v>105.1</v>
      </c>
      <c r="D12" s="201"/>
    </row>
    <row r="13" spans="2:4" s="187" customFormat="1" ht="30" customHeight="1" x14ac:dyDescent="0.2">
      <c r="B13" s="194" t="s">
        <v>116</v>
      </c>
      <c r="C13" s="197">
        <v>139.745</v>
      </c>
      <c r="D13" s="201" t="s">
        <v>88</v>
      </c>
    </row>
    <row r="14" spans="2:4" s="187" customFormat="1" ht="30" customHeight="1" x14ac:dyDescent="0.2">
      <c r="B14" s="193" t="s">
        <v>67</v>
      </c>
      <c r="C14" s="197">
        <v>157.69800000000001</v>
      </c>
      <c r="D14" s="201"/>
    </row>
    <row r="15" spans="2:4" s="187" customFormat="1" ht="30" customHeight="1" x14ac:dyDescent="0.2">
      <c r="B15" s="193" t="s">
        <v>77</v>
      </c>
      <c r="C15" s="198">
        <v>157.779</v>
      </c>
      <c r="D15" s="201"/>
    </row>
    <row r="16" spans="2:4" s="187" customFormat="1" ht="30" customHeight="1" x14ac:dyDescent="0.2">
      <c r="B16" s="193" t="s">
        <v>64</v>
      </c>
      <c r="C16" s="197">
        <v>158.09800000000001</v>
      </c>
      <c r="D16" s="201"/>
    </row>
    <row r="17" spans="2:4" s="187" customFormat="1" ht="30" customHeight="1" x14ac:dyDescent="0.2">
      <c r="B17" s="193" t="s">
        <v>63</v>
      </c>
      <c r="C17" s="197">
        <v>158.31200000000001</v>
      </c>
      <c r="D17" s="201"/>
    </row>
    <row r="18" spans="2:4" s="187" customFormat="1" ht="30" customHeight="1" x14ac:dyDescent="0.2">
      <c r="B18" s="193" t="s">
        <v>54</v>
      </c>
      <c r="C18" s="197">
        <v>160.17500000000001</v>
      </c>
      <c r="D18" s="201"/>
    </row>
    <row r="19" spans="2:4" s="187" customFormat="1" ht="30" customHeight="1" x14ac:dyDescent="0.2">
      <c r="B19" s="193" t="s">
        <v>67</v>
      </c>
      <c r="C19" s="197">
        <v>167.101</v>
      </c>
      <c r="D19" s="201"/>
    </row>
    <row r="20" spans="2:4" s="187" customFormat="1" ht="30" customHeight="1" x14ac:dyDescent="0.2">
      <c r="B20" s="193" t="s">
        <v>66</v>
      </c>
      <c r="C20" s="197">
        <v>167.101</v>
      </c>
      <c r="D20" s="201"/>
    </row>
    <row r="21" spans="2:4" s="187" customFormat="1" ht="30" customHeight="1" x14ac:dyDescent="0.2">
      <c r="B21" s="193" t="s">
        <v>64</v>
      </c>
      <c r="C21" s="197">
        <v>167.40199999999999</v>
      </c>
      <c r="D21" s="201"/>
    </row>
    <row r="22" spans="2:4" s="187" customFormat="1" ht="30" customHeight="1" x14ac:dyDescent="0.2">
      <c r="B22" s="193" t="s">
        <v>63</v>
      </c>
      <c r="C22" s="197">
        <v>167.5</v>
      </c>
      <c r="D22" s="201"/>
    </row>
    <row r="23" spans="2:4" s="187" customFormat="1" ht="30" customHeight="1" thickBot="1" x14ac:dyDescent="0.25">
      <c r="B23" s="195" t="s">
        <v>54</v>
      </c>
      <c r="C23" s="199">
        <v>169.614</v>
      </c>
      <c r="D23" s="202"/>
    </row>
    <row r="24" spans="2:4" s="27" customFormat="1" ht="17.25" customHeight="1" x14ac:dyDescent="0.2">
      <c r="B24" s="10"/>
      <c r="C24" s="25"/>
      <c r="D24" s="23"/>
    </row>
    <row r="25" spans="2:4" s="27" customFormat="1" ht="17.25" customHeight="1" x14ac:dyDescent="0.2">
      <c r="B25" s="10"/>
      <c r="C25" s="25"/>
      <c r="D25" s="23"/>
    </row>
    <row r="26" spans="2:4" s="27" customFormat="1" ht="17.25" customHeight="1" x14ac:dyDescent="0.2">
      <c r="B26" s="10"/>
      <c r="C26" s="25"/>
      <c r="D26" s="23"/>
    </row>
    <row r="27" spans="2:4" s="27" customFormat="1" ht="17.25" customHeight="1" x14ac:dyDescent="0.2">
      <c r="B27" s="10"/>
      <c r="C27" s="25"/>
      <c r="D27" s="23"/>
    </row>
    <row r="28" spans="2:4" s="27" customFormat="1" ht="17.25" customHeight="1" x14ac:dyDescent="0.2">
      <c r="B28" s="10"/>
      <c r="C28" s="25"/>
      <c r="D28" s="23"/>
    </row>
    <row r="29" spans="2:4" s="27" customFormat="1" ht="17.25" customHeight="1" x14ac:dyDescent="0.2">
      <c r="B29" s="10"/>
      <c r="C29" s="25"/>
      <c r="D29" s="23"/>
    </row>
    <row r="30" spans="2:4" s="27" customFormat="1" ht="17.25" customHeight="1" x14ac:dyDescent="0.2">
      <c r="B30" s="10"/>
      <c r="C30" s="25"/>
      <c r="D30" s="23"/>
    </row>
    <row r="31" spans="2:4" s="27" customFormat="1" ht="17.25" customHeight="1" x14ac:dyDescent="0.2">
      <c r="B31" s="10"/>
      <c r="C31" s="25"/>
      <c r="D31" s="23"/>
    </row>
    <row r="32" spans="2:4" s="27" customFormat="1" ht="17.25" customHeight="1" x14ac:dyDescent="0.2">
      <c r="B32" s="10"/>
      <c r="C32" s="25"/>
      <c r="D32" s="23"/>
    </row>
    <row r="33" spans="2:4" s="27" customFormat="1" ht="17.25" customHeight="1" x14ac:dyDescent="0.2">
      <c r="B33" s="10"/>
      <c r="C33" s="25"/>
      <c r="D33" s="23"/>
    </row>
    <row r="34" spans="2:4" s="27" customFormat="1" ht="17.25" customHeight="1" x14ac:dyDescent="0.2">
      <c r="B34" s="10"/>
      <c r="C34" s="25"/>
      <c r="D34" s="23"/>
    </row>
    <row r="35" spans="2:4" s="27" customFormat="1" ht="17.25" customHeight="1" x14ac:dyDescent="0.2">
      <c r="B35" s="10"/>
      <c r="C35" s="25"/>
      <c r="D35" s="23"/>
    </row>
    <row r="36" spans="2:4" s="27" customFormat="1" ht="17.25" customHeight="1" x14ac:dyDescent="0.2">
      <c r="B36" s="10"/>
      <c r="C36" s="25"/>
      <c r="D36" s="23"/>
    </row>
    <row r="37" spans="2:4" s="27" customFormat="1" ht="17.25" customHeight="1" x14ac:dyDescent="0.2">
      <c r="B37" s="10"/>
      <c r="C37" s="25"/>
      <c r="D37" s="23"/>
    </row>
    <row r="38" spans="2:4" s="27" customFormat="1" ht="17.25" customHeight="1" x14ac:dyDescent="0.2">
      <c r="B38" s="10"/>
      <c r="C38" s="25"/>
      <c r="D38" s="23"/>
    </row>
    <row r="39" spans="2:4" s="27" customFormat="1" ht="17.25" customHeight="1" x14ac:dyDescent="0.2">
      <c r="B39" s="10"/>
      <c r="C39" s="25"/>
      <c r="D39" s="23"/>
    </row>
    <row r="40" spans="2:4" s="27" customFormat="1" ht="17.25" customHeight="1" x14ac:dyDescent="0.2">
      <c r="B40" s="10"/>
      <c r="C40" s="25"/>
      <c r="D40" s="23"/>
    </row>
    <row r="41" spans="2:4" s="27" customFormat="1" ht="17.25" customHeight="1" x14ac:dyDescent="0.2">
      <c r="B41" s="10"/>
      <c r="C41" s="25"/>
      <c r="D41" s="23"/>
    </row>
    <row r="42" spans="2:4" s="27" customFormat="1" ht="17.25" customHeight="1" x14ac:dyDescent="0.2">
      <c r="B42" s="10"/>
      <c r="C42" s="25"/>
      <c r="D42" s="23"/>
    </row>
    <row r="43" spans="2:4" s="27" customFormat="1" ht="17.25" customHeight="1" x14ac:dyDescent="0.2">
      <c r="B43" s="10"/>
      <c r="C43" s="25"/>
      <c r="D43" s="23"/>
    </row>
    <row r="44" spans="2:4" s="27" customFormat="1" ht="17.25" customHeight="1" x14ac:dyDescent="0.2">
      <c r="B44" s="10"/>
      <c r="C44" s="25"/>
      <c r="D44" s="23"/>
    </row>
    <row r="45" spans="2:4" s="27" customFormat="1" ht="17.25" customHeight="1" x14ac:dyDescent="0.2">
      <c r="B45" s="10"/>
      <c r="C45" s="25"/>
      <c r="D45" s="23"/>
    </row>
    <row r="46" spans="2:4" s="27" customFormat="1" ht="17.25" customHeight="1" x14ac:dyDescent="0.2">
      <c r="B46" s="10"/>
      <c r="C46" s="25"/>
      <c r="D46" s="23"/>
    </row>
    <row r="47" spans="2:4" s="27" customFormat="1" ht="17.25" customHeight="1" x14ac:dyDescent="0.2">
      <c r="B47" s="10"/>
      <c r="C47" s="25"/>
      <c r="D47" s="23"/>
    </row>
    <row r="48" spans="2:4" s="27" customFormat="1" ht="17.25" customHeight="1" x14ac:dyDescent="0.2">
      <c r="B48" s="35"/>
      <c r="C48" s="25"/>
      <c r="D48" s="23"/>
    </row>
    <row r="49" spans="2:4" s="27" customFormat="1" ht="17.25" customHeight="1" x14ac:dyDescent="0.2">
      <c r="B49" s="10"/>
      <c r="C49" s="25"/>
      <c r="D49" s="23"/>
    </row>
    <row r="50" spans="2:4" s="27" customFormat="1" ht="17.25" customHeight="1" x14ac:dyDescent="0.2">
      <c r="B50" s="10"/>
      <c r="C50" s="25"/>
      <c r="D50" s="23"/>
    </row>
    <row r="51" spans="2:4" s="27" customFormat="1" ht="17.25" customHeight="1" x14ac:dyDescent="0.2">
      <c r="B51" s="10"/>
      <c r="C51" s="25"/>
      <c r="D51" s="23"/>
    </row>
    <row r="52" spans="2:4" s="27" customFormat="1" ht="17.25" customHeight="1" x14ac:dyDescent="0.2">
      <c r="B52" s="10"/>
      <c r="C52" s="25"/>
      <c r="D52" s="23"/>
    </row>
    <row r="53" spans="2:4" s="27" customFormat="1" ht="17.25" customHeight="1" x14ac:dyDescent="0.2">
      <c r="B53" s="33"/>
      <c r="C53" s="32"/>
      <c r="D53" s="23"/>
    </row>
    <row r="54" spans="2:4" s="27" customFormat="1" ht="17.25" customHeight="1" x14ac:dyDescent="0.2">
      <c r="B54" s="33"/>
      <c r="C54" s="32"/>
      <c r="D54" s="23"/>
    </row>
    <row r="55" spans="2:4" s="27" customFormat="1" ht="17.25" customHeight="1" x14ac:dyDescent="0.2">
      <c r="B55" s="10"/>
      <c r="C55" s="25"/>
      <c r="D55" s="23"/>
    </row>
    <row r="56" spans="2:4" s="27" customFormat="1" ht="17.25" customHeight="1" x14ac:dyDescent="0.2">
      <c r="B56" s="30"/>
      <c r="C56" s="29"/>
      <c r="D56" s="23"/>
    </row>
    <row r="57" spans="2:4" s="27" customFormat="1" ht="17.25" customHeight="1" x14ac:dyDescent="0.2">
      <c r="B57" s="10"/>
      <c r="C57" s="25"/>
      <c r="D57" s="23"/>
    </row>
    <row r="58" spans="2:4" s="27" customFormat="1" ht="17.25" customHeight="1" x14ac:dyDescent="0.2">
      <c r="B58" s="10"/>
      <c r="C58" s="25"/>
      <c r="D58" s="23"/>
    </row>
    <row r="59" spans="2:4" s="27" customFormat="1" ht="17.25" customHeight="1" x14ac:dyDescent="0.2">
      <c r="B59" s="10"/>
      <c r="C59" s="25"/>
      <c r="D59" s="23"/>
    </row>
    <row r="60" spans="2:4" s="27" customFormat="1" ht="17.25" customHeight="1" x14ac:dyDescent="0.2">
      <c r="B60" s="10"/>
      <c r="C60" s="25"/>
      <c r="D60" s="23"/>
    </row>
    <row r="61" spans="2:4" s="27" customFormat="1" ht="17.25" customHeight="1" x14ac:dyDescent="0.2">
      <c r="B61" s="10"/>
      <c r="C61" s="25"/>
      <c r="D61" s="23"/>
    </row>
    <row r="62" spans="2:4" s="27" customFormat="1" ht="17.25" customHeight="1" x14ac:dyDescent="0.2">
      <c r="B62" s="10"/>
      <c r="C62" s="25"/>
      <c r="D62" s="23"/>
    </row>
    <row r="63" spans="2:4" s="27" customFormat="1" ht="17.25" customHeight="1" x14ac:dyDescent="0.2">
      <c r="B63" s="10"/>
      <c r="C63" s="25"/>
      <c r="D63" s="23"/>
    </row>
    <row r="64" spans="2:4" s="27" customFormat="1" ht="17.25" customHeight="1" x14ac:dyDescent="0.2">
      <c r="B64" s="10"/>
      <c r="C64" s="25"/>
      <c r="D64" s="23"/>
    </row>
    <row r="65" spans="2:4" s="27" customFormat="1" ht="17.25" customHeight="1" x14ac:dyDescent="0.2">
      <c r="B65" s="10"/>
      <c r="C65" s="25"/>
      <c r="D65" s="23"/>
    </row>
    <row r="66" spans="2:4" s="27" customFormat="1" ht="17.25" customHeight="1" x14ac:dyDescent="0.2">
      <c r="B66" s="10"/>
      <c r="C66" s="25"/>
      <c r="D66" s="23"/>
    </row>
    <row r="67" spans="2:4" s="27" customFormat="1" ht="17.25" customHeight="1" x14ac:dyDescent="0.2">
      <c r="B67" s="10"/>
      <c r="C67" s="25"/>
      <c r="D67" s="23"/>
    </row>
    <row r="68" spans="2:4" s="27" customFormat="1" ht="17.25" customHeight="1" x14ac:dyDescent="0.2">
      <c r="B68" s="10"/>
      <c r="C68" s="25"/>
      <c r="D68" s="23"/>
    </row>
    <row r="69" spans="2:4" s="27" customFormat="1" ht="17.25" customHeight="1" x14ac:dyDescent="0.2">
      <c r="B69" s="10"/>
      <c r="C69" s="25"/>
      <c r="D69" s="23"/>
    </row>
    <row r="70" spans="2:4" s="27" customFormat="1" ht="17.25" customHeight="1" x14ac:dyDescent="0.2">
      <c r="B70" s="10"/>
      <c r="C70" s="25"/>
      <c r="D70" s="23"/>
    </row>
    <row r="71" spans="2:4" s="27" customFormat="1" ht="17.25" customHeight="1" x14ac:dyDescent="0.2">
      <c r="B71" s="10"/>
      <c r="C71" s="25"/>
      <c r="D71" s="23"/>
    </row>
    <row r="72" spans="2:4" s="27" customFormat="1" ht="17.25" customHeight="1" x14ac:dyDescent="0.2">
      <c r="B72" s="10"/>
      <c r="C72" s="25"/>
      <c r="D72" s="23"/>
    </row>
    <row r="73" spans="2:4" s="27" customFormat="1" ht="17.25" customHeight="1" x14ac:dyDescent="0.2">
      <c r="B73" s="10"/>
      <c r="C73" s="25"/>
      <c r="D73" s="23"/>
    </row>
    <row r="74" spans="2:4" s="27" customFormat="1" ht="17.25" customHeight="1" x14ac:dyDescent="0.2">
      <c r="B74" s="10"/>
      <c r="C74" s="25"/>
      <c r="D74" s="23"/>
    </row>
    <row r="75" spans="2:4" s="27" customFormat="1" ht="17.25" customHeight="1" x14ac:dyDescent="0.2">
      <c r="B75" s="10"/>
      <c r="C75" s="25"/>
      <c r="D75" s="23"/>
    </row>
    <row r="76" spans="2:4" s="27" customFormat="1" ht="17.25" customHeight="1" x14ac:dyDescent="0.2">
      <c r="B76" s="10"/>
      <c r="C76" s="25"/>
      <c r="D76" s="23"/>
    </row>
    <row r="77" spans="2:4" s="27" customFormat="1" ht="17.25" customHeight="1" x14ac:dyDescent="0.2">
      <c r="B77" s="10"/>
      <c r="C77" s="25"/>
      <c r="D77" s="23"/>
    </row>
    <row r="78" spans="2:4" s="27" customFormat="1" ht="17.25" customHeight="1" x14ac:dyDescent="0.2">
      <c r="B78" s="10"/>
      <c r="C78" s="25"/>
      <c r="D78" s="23"/>
    </row>
    <row r="79" spans="2:4" s="27" customFormat="1" ht="17.25" customHeight="1" x14ac:dyDescent="0.2">
      <c r="B79" s="10"/>
      <c r="C79" s="25"/>
      <c r="D79" s="23"/>
    </row>
    <row r="80" spans="2:4" s="27" customFormat="1" ht="17.25" customHeight="1" x14ac:dyDescent="0.2">
      <c r="B80" s="10"/>
      <c r="C80" s="25"/>
      <c r="D80" s="23"/>
    </row>
    <row r="81" spans="2:4" s="27" customFormat="1" ht="17.25" customHeight="1" x14ac:dyDescent="0.2">
      <c r="B81" s="10"/>
      <c r="C81" s="25"/>
      <c r="D81" s="23"/>
    </row>
    <row r="82" spans="2:4" s="27" customFormat="1" ht="17.25" customHeight="1" x14ac:dyDescent="0.2">
      <c r="B82" s="10"/>
      <c r="C82" s="25"/>
      <c r="D82" s="23"/>
    </row>
    <row r="83" spans="2:4" s="27" customFormat="1" ht="17.25" customHeight="1" x14ac:dyDescent="0.2">
      <c r="B83" s="10"/>
      <c r="C83" s="25"/>
      <c r="D83" s="23"/>
    </row>
    <row r="84" spans="2:4" s="27" customFormat="1" ht="17.25" customHeight="1" x14ac:dyDescent="0.2">
      <c r="B84" s="10"/>
      <c r="C84" s="25"/>
      <c r="D84" s="23"/>
    </row>
    <row r="85" spans="2:4" s="27" customFormat="1" ht="17.25" customHeight="1" x14ac:dyDescent="0.2">
      <c r="B85" s="10"/>
      <c r="C85" s="25"/>
      <c r="D85" s="23"/>
    </row>
    <row r="86" spans="2:4" s="27" customFormat="1" ht="17.25" customHeight="1" x14ac:dyDescent="0.2">
      <c r="B86" s="10"/>
      <c r="C86" s="25"/>
      <c r="D86" s="23"/>
    </row>
    <row r="87" spans="2:4" s="27" customFormat="1" ht="17.25" customHeight="1" x14ac:dyDescent="0.2">
      <c r="B87" s="10"/>
      <c r="C87" s="25"/>
      <c r="D87" s="23"/>
    </row>
    <row r="88" spans="2:4" s="27" customFormat="1" ht="17.25" customHeight="1" x14ac:dyDescent="0.2">
      <c r="B88" s="10"/>
      <c r="C88" s="25"/>
      <c r="D88" s="23"/>
    </row>
    <row r="89" spans="2:4" s="27" customFormat="1" ht="17.25" customHeight="1" x14ac:dyDescent="0.2">
      <c r="B89" s="10"/>
      <c r="C89" s="25"/>
      <c r="D89" s="23"/>
    </row>
    <row r="90" spans="2:4" s="27" customFormat="1" ht="17.25" customHeight="1" x14ac:dyDescent="0.2">
      <c r="B90" s="10"/>
      <c r="C90" s="25"/>
      <c r="D90" s="23"/>
    </row>
    <row r="91" spans="2:4" s="27" customFormat="1" ht="17.25" customHeight="1" x14ac:dyDescent="0.2">
      <c r="B91" s="10"/>
      <c r="C91" s="25"/>
      <c r="D91" s="23"/>
    </row>
    <row r="92" spans="2:4" s="27" customFormat="1" ht="17.25" customHeight="1" x14ac:dyDescent="0.2">
      <c r="B92" s="10"/>
      <c r="C92" s="25"/>
      <c r="D92" s="23"/>
    </row>
    <row r="93" spans="2:4" s="27" customFormat="1" ht="17.25" customHeight="1" x14ac:dyDescent="0.2">
      <c r="B93" s="10"/>
      <c r="C93" s="25"/>
      <c r="D93" s="23"/>
    </row>
    <row r="94" spans="2:4" s="27" customFormat="1" ht="17.25" customHeight="1" x14ac:dyDescent="0.2">
      <c r="B94" s="10"/>
      <c r="C94" s="25"/>
      <c r="D94" s="23"/>
    </row>
    <row r="95" spans="2:4" s="27" customFormat="1" ht="17.25" customHeight="1" x14ac:dyDescent="0.2">
      <c r="B95" s="10"/>
      <c r="C95" s="25"/>
      <c r="D95" s="23"/>
    </row>
    <row r="96" spans="2:4" s="27" customFormat="1" ht="17.25" customHeight="1" x14ac:dyDescent="0.2">
      <c r="B96" s="10"/>
      <c r="C96" s="25"/>
      <c r="D96" s="23"/>
    </row>
    <row r="97" spans="2:4" s="27" customFormat="1" ht="17.25" customHeight="1" x14ac:dyDescent="0.2">
      <c r="B97" s="10"/>
      <c r="C97" s="25"/>
      <c r="D97" s="23"/>
    </row>
    <row r="98" spans="2:4" s="27" customFormat="1" ht="17.25" customHeight="1" x14ac:dyDescent="0.2">
      <c r="B98" s="10"/>
      <c r="C98" s="25"/>
      <c r="D98" s="23"/>
    </row>
    <row r="99" spans="2:4" s="27" customFormat="1" ht="17.25" customHeight="1" x14ac:dyDescent="0.2">
      <c r="B99" s="10"/>
      <c r="C99" s="25"/>
      <c r="D99" s="23"/>
    </row>
    <row r="100" spans="2:4" s="27" customFormat="1" ht="17.25" customHeight="1" x14ac:dyDescent="0.2">
      <c r="B100" s="10"/>
      <c r="C100" s="25"/>
      <c r="D100" s="23"/>
    </row>
    <row r="101" spans="2:4" s="27" customFormat="1" ht="17.25" customHeight="1" x14ac:dyDescent="0.2">
      <c r="B101" s="10"/>
      <c r="C101" s="25"/>
      <c r="D101" s="23"/>
    </row>
    <row r="102" spans="2:4" s="27" customFormat="1" ht="17.25" customHeight="1" x14ac:dyDescent="0.2">
      <c r="B102" s="10"/>
      <c r="C102" s="25"/>
      <c r="D102" s="23"/>
    </row>
    <row r="103" spans="2:4" s="27" customFormat="1" ht="17.25" customHeight="1" x14ac:dyDescent="0.2">
      <c r="B103" s="10"/>
      <c r="C103" s="25"/>
      <c r="D103" s="23"/>
    </row>
    <row r="104" spans="2:4" s="27" customFormat="1" ht="17.25" customHeight="1" x14ac:dyDescent="0.2">
      <c r="B104" s="10"/>
      <c r="C104" s="25"/>
      <c r="D104" s="23"/>
    </row>
    <row r="105" spans="2:4" s="27" customFormat="1" ht="17.25" customHeight="1" x14ac:dyDescent="0.2">
      <c r="B105" s="10"/>
      <c r="C105" s="25"/>
      <c r="D105" s="23"/>
    </row>
    <row r="106" spans="2:4" s="27" customFormat="1" ht="17.25" customHeight="1" x14ac:dyDescent="0.2">
      <c r="B106" s="10"/>
      <c r="C106" s="25"/>
      <c r="D106" s="23"/>
    </row>
    <row r="107" spans="2:4" s="27" customFormat="1" ht="17.25" customHeight="1" x14ac:dyDescent="0.2">
      <c r="B107" s="10"/>
      <c r="C107" s="25"/>
      <c r="D107" s="23"/>
    </row>
    <row r="108" spans="2:4" s="27" customFormat="1" ht="17.25" customHeight="1" x14ac:dyDescent="0.2">
      <c r="B108" s="10"/>
      <c r="C108" s="25"/>
      <c r="D108" s="23"/>
    </row>
    <row r="109" spans="2:4" s="27" customFormat="1" ht="17.25" customHeight="1" x14ac:dyDescent="0.2">
      <c r="B109" s="10"/>
      <c r="C109" s="25"/>
      <c r="D109" s="23"/>
    </row>
    <row r="110" spans="2:4" s="27" customFormat="1" ht="17.25" customHeight="1" x14ac:dyDescent="0.2">
      <c r="B110" s="10"/>
      <c r="C110" s="25"/>
      <c r="D110" s="23"/>
    </row>
    <row r="111" spans="2:4" s="27" customFormat="1" ht="17.25" customHeight="1" x14ac:dyDescent="0.2">
      <c r="B111" s="10"/>
      <c r="C111" s="25"/>
      <c r="D111" s="23"/>
    </row>
    <row r="112" spans="2:4" s="27" customFormat="1" ht="17.25" customHeight="1" x14ac:dyDescent="0.2">
      <c r="B112" s="10"/>
      <c r="C112" s="25"/>
      <c r="D112" s="23"/>
    </row>
    <row r="113" spans="2:4" s="27" customFormat="1" ht="17.25" customHeight="1" x14ac:dyDescent="0.2">
      <c r="B113" s="10"/>
      <c r="C113" s="25"/>
      <c r="D113" s="23"/>
    </row>
    <row r="114" spans="2:4" s="27" customFormat="1" ht="17.25" customHeight="1" x14ac:dyDescent="0.2">
      <c r="B114" s="10"/>
      <c r="C114" s="25"/>
      <c r="D114" s="23"/>
    </row>
    <row r="115" spans="2:4" s="27" customFormat="1" ht="17.25" customHeight="1" x14ac:dyDescent="0.2">
      <c r="B115" s="10"/>
      <c r="C115" s="25"/>
      <c r="D115" s="23"/>
    </row>
    <row r="116" spans="2:4" s="27" customFormat="1" ht="17.25" customHeight="1" x14ac:dyDescent="0.2">
      <c r="B116" s="10"/>
      <c r="C116" s="25"/>
      <c r="D116" s="23"/>
    </row>
    <row r="117" spans="2:4" s="27" customFormat="1" ht="17.25" customHeight="1" x14ac:dyDescent="0.2">
      <c r="B117" s="10"/>
      <c r="C117" s="25"/>
      <c r="D117" s="23"/>
    </row>
    <row r="118" spans="2:4" s="27" customFormat="1" ht="17.25" customHeight="1" x14ac:dyDescent="0.2">
      <c r="B118" s="10"/>
      <c r="C118" s="25"/>
      <c r="D118" s="23"/>
    </row>
    <row r="119" spans="2:4" s="27" customFormat="1" ht="17.25" customHeight="1" x14ac:dyDescent="0.2">
      <c r="B119" s="10"/>
      <c r="C119" s="25"/>
      <c r="D119" s="23"/>
    </row>
    <row r="120" spans="2:4" s="27" customFormat="1" ht="17.25" customHeight="1" x14ac:dyDescent="0.2">
      <c r="B120" s="10"/>
      <c r="C120" s="25"/>
      <c r="D120" s="23"/>
    </row>
    <row r="121" spans="2:4" s="27" customFormat="1" ht="17.25" customHeight="1" x14ac:dyDescent="0.2">
      <c r="B121" s="10"/>
      <c r="C121" s="25"/>
      <c r="D121" s="23"/>
    </row>
    <row r="122" spans="2:4" s="27" customFormat="1" ht="17.25" customHeight="1" x14ac:dyDescent="0.2">
      <c r="B122" s="10"/>
      <c r="C122" s="25"/>
      <c r="D122" s="23"/>
    </row>
    <row r="123" spans="2:4" s="27" customFormat="1" ht="17.25" customHeight="1" x14ac:dyDescent="0.2">
      <c r="B123" s="10"/>
      <c r="C123" s="25"/>
      <c r="D123" s="23"/>
    </row>
    <row r="124" spans="2:4" s="27" customFormat="1" ht="17.25" customHeight="1" x14ac:dyDescent="0.2">
      <c r="B124" s="10"/>
      <c r="C124" s="25"/>
      <c r="D124" s="23"/>
    </row>
    <row r="125" spans="2:4" s="27" customFormat="1" ht="17.25" customHeight="1" x14ac:dyDescent="0.2">
      <c r="B125" s="10"/>
      <c r="C125" s="25"/>
      <c r="D125" s="23"/>
    </row>
    <row r="126" spans="2:4" s="27" customFormat="1" ht="17.25" customHeight="1" x14ac:dyDescent="0.2">
      <c r="B126" s="10"/>
      <c r="C126" s="25"/>
      <c r="D126" s="23"/>
    </row>
    <row r="127" spans="2:4" s="27" customFormat="1" ht="17.25" customHeight="1" x14ac:dyDescent="0.2">
      <c r="B127" s="10"/>
      <c r="C127" s="25"/>
      <c r="D127" s="23"/>
    </row>
    <row r="128" spans="2:4" s="27" customFormat="1" ht="17.25" customHeight="1" x14ac:dyDescent="0.2">
      <c r="B128" s="10"/>
      <c r="C128" s="25"/>
      <c r="D128" s="23"/>
    </row>
    <row r="129" spans="2:4" s="27" customFormat="1" ht="17.25" customHeight="1" x14ac:dyDescent="0.2">
      <c r="B129" s="10"/>
      <c r="C129" s="25"/>
      <c r="D129" s="23"/>
    </row>
    <row r="130" spans="2:4" s="27" customFormat="1" ht="17.25" customHeight="1" x14ac:dyDescent="0.2">
      <c r="B130" s="10"/>
      <c r="C130" s="25"/>
      <c r="D130" s="23"/>
    </row>
    <row r="131" spans="2:4" s="27" customFormat="1" ht="17.25" customHeight="1" x14ac:dyDescent="0.2">
      <c r="B131" s="10"/>
      <c r="C131" s="25"/>
      <c r="D131" s="23"/>
    </row>
    <row r="132" spans="2:4" s="27" customFormat="1" ht="17.25" customHeight="1" x14ac:dyDescent="0.2">
      <c r="B132" s="10"/>
      <c r="C132" s="25"/>
      <c r="D132" s="23"/>
    </row>
    <row r="133" spans="2:4" s="27" customFormat="1" ht="17.25" customHeight="1" x14ac:dyDescent="0.2">
      <c r="B133" s="10"/>
      <c r="C133" s="25"/>
      <c r="D133" s="23"/>
    </row>
    <row r="134" spans="2:4" s="27" customFormat="1" ht="17.25" customHeight="1" x14ac:dyDescent="0.2">
      <c r="B134" s="10"/>
      <c r="C134" s="25"/>
      <c r="D134" s="23"/>
    </row>
    <row r="135" spans="2:4" s="27" customFormat="1" ht="17.25" customHeight="1" x14ac:dyDescent="0.2">
      <c r="B135" s="10"/>
      <c r="C135" s="25"/>
      <c r="D135" s="23"/>
    </row>
    <row r="136" spans="2:4" s="27" customFormat="1" ht="17.25" customHeight="1" x14ac:dyDescent="0.2">
      <c r="B136" s="10"/>
      <c r="C136" s="25"/>
      <c r="D136" s="23"/>
    </row>
    <row r="137" spans="2:4" s="27" customFormat="1" ht="17.25" customHeight="1" x14ac:dyDescent="0.2">
      <c r="B137" s="10"/>
      <c r="C137" s="25"/>
      <c r="D137" s="23"/>
    </row>
    <row r="138" spans="2:4" s="27" customFormat="1" ht="17.25" customHeight="1" x14ac:dyDescent="0.2">
      <c r="B138" s="10"/>
      <c r="C138" s="25"/>
      <c r="D138" s="23"/>
    </row>
    <row r="139" spans="2:4" s="27" customFormat="1" ht="17.25" customHeight="1" x14ac:dyDescent="0.2">
      <c r="B139" s="10"/>
      <c r="C139" s="25"/>
      <c r="D139" s="23"/>
    </row>
    <row r="140" spans="2:4" s="27" customFormat="1" ht="17.25" customHeight="1" x14ac:dyDescent="0.2">
      <c r="B140" s="10"/>
      <c r="C140" s="25"/>
      <c r="D140" s="23"/>
    </row>
    <row r="141" spans="2:4" s="27" customFormat="1" ht="17.25" customHeight="1" x14ac:dyDescent="0.2">
      <c r="B141" s="10"/>
      <c r="C141" s="25"/>
      <c r="D141" s="23"/>
    </row>
    <row r="142" spans="2:4" s="27" customFormat="1" ht="17.25" customHeight="1" x14ac:dyDescent="0.2">
      <c r="B142" s="10"/>
      <c r="C142" s="25"/>
      <c r="D142" s="23"/>
    </row>
    <row r="143" spans="2:4" s="27" customFormat="1" ht="17.25" customHeight="1" x14ac:dyDescent="0.2">
      <c r="B143" s="10"/>
      <c r="C143" s="25"/>
      <c r="D143" s="23"/>
    </row>
    <row r="144" spans="2:4" s="27" customFormat="1" ht="17.25" customHeight="1" x14ac:dyDescent="0.2">
      <c r="B144" s="10"/>
      <c r="C144" s="25"/>
      <c r="D144" s="23"/>
    </row>
    <row r="145" spans="2:4" s="27" customFormat="1" ht="17.25" customHeight="1" x14ac:dyDescent="0.2">
      <c r="B145" s="10"/>
      <c r="C145" s="25"/>
      <c r="D145" s="23"/>
    </row>
    <row r="146" spans="2:4" s="27" customFormat="1" ht="17.25" customHeight="1" x14ac:dyDescent="0.2">
      <c r="B146" s="10"/>
      <c r="C146" s="25"/>
      <c r="D146" s="23"/>
    </row>
    <row r="147" spans="2:4" s="27" customFormat="1" ht="17.25" customHeight="1" x14ac:dyDescent="0.2">
      <c r="B147" s="10"/>
      <c r="C147" s="25"/>
      <c r="D147" s="23"/>
    </row>
    <row r="148" spans="2:4" s="27" customFormat="1" ht="17.25" customHeight="1" x14ac:dyDescent="0.2">
      <c r="B148" s="10"/>
      <c r="C148" s="25"/>
      <c r="D148" s="23"/>
    </row>
    <row r="149" spans="2:4" s="27" customFormat="1" ht="17.25" customHeight="1" x14ac:dyDescent="0.2">
      <c r="B149" s="10"/>
      <c r="C149" s="25"/>
      <c r="D149" s="23"/>
    </row>
    <row r="150" spans="2:4" s="27" customFormat="1" ht="17.25" customHeight="1" x14ac:dyDescent="0.2">
      <c r="B150" s="10"/>
      <c r="C150" s="25"/>
      <c r="D150" s="23"/>
    </row>
    <row r="151" spans="2:4" s="27" customFormat="1" ht="17.25" customHeight="1" x14ac:dyDescent="0.2">
      <c r="B151" s="10"/>
      <c r="C151" s="25"/>
      <c r="D151" s="23"/>
    </row>
    <row r="152" spans="2:4" s="27" customFormat="1" ht="17.25" customHeight="1" x14ac:dyDescent="0.2">
      <c r="B152" s="10"/>
      <c r="C152" s="25"/>
      <c r="D152" s="23"/>
    </row>
    <row r="153" spans="2:4" s="27" customFormat="1" ht="17.25" customHeight="1" x14ac:dyDescent="0.2">
      <c r="B153" s="10"/>
      <c r="C153" s="25"/>
      <c r="D153" s="23"/>
    </row>
    <row r="154" spans="2:4" s="27" customFormat="1" ht="17.25" customHeight="1" x14ac:dyDescent="0.2">
      <c r="B154" s="10"/>
      <c r="C154" s="25"/>
      <c r="D154" s="23"/>
    </row>
    <row r="155" spans="2:4" s="27" customFormat="1" ht="17.25" customHeight="1" x14ac:dyDescent="0.2">
      <c r="B155" s="10"/>
      <c r="C155" s="25"/>
      <c r="D155" s="23"/>
    </row>
    <row r="156" spans="2:4" s="27" customFormat="1" ht="17.25" customHeight="1" x14ac:dyDescent="0.2">
      <c r="B156" s="10"/>
      <c r="C156" s="25"/>
      <c r="D156" s="23"/>
    </row>
    <row r="157" spans="2:4" s="27" customFormat="1" ht="17.25" customHeight="1" x14ac:dyDescent="0.2">
      <c r="B157" s="10"/>
      <c r="C157" s="25"/>
      <c r="D157" s="23"/>
    </row>
    <row r="158" spans="2:4" s="27" customFormat="1" ht="17.25" customHeight="1" x14ac:dyDescent="0.2">
      <c r="B158" s="10"/>
      <c r="C158" s="25"/>
      <c r="D158" s="23"/>
    </row>
    <row r="159" spans="2:4" s="27" customFormat="1" ht="17.25" customHeight="1" x14ac:dyDescent="0.2">
      <c r="B159" s="10"/>
      <c r="C159" s="25"/>
      <c r="D159" s="23"/>
    </row>
    <row r="160" spans="2:4" s="27" customFormat="1" ht="17.25" customHeight="1" x14ac:dyDescent="0.2">
      <c r="B160" s="10"/>
      <c r="C160" s="25"/>
      <c r="D160" s="23"/>
    </row>
    <row r="161" spans="2:4" s="27" customFormat="1" ht="17.25" customHeight="1" x14ac:dyDescent="0.2">
      <c r="B161" s="10"/>
      <c r="C161" s="25"/>
      <c r="D161" s="23"/>
    </row>
    <row r="162" spans="2:4" s="27" customFormat="1" ht="17.25" customHeight="1" x14ac:dyDescent="0.2">
      <c r="B162" s="10"/>
      <c r="C162" s="25"/>
      <c r="D162" s="23"/>
    </row>
    <row r="163" spans="2:4" s="27" customFormat="1" ht="17.25" customHeight="1" x14ac:dyDescent="0.2">
      <c r="B163" s="10"/>
      <c r="C163" s="25"/>
      <c r="D163" s="23"/>
    </row>
    <row r="164" spans="2:4" s="27" customFormat="1" ht="17.25" customHeight="1" x14ac:dyDescent="0.2">
      <c r="B164" s="10"/>
      <c r="C164" s="25"/>
      <c r="D164" s="23"/>
    </row>
    <row r="165" spans="2:4" s="27" customFormat="1" ht="17.25" customHeight="1" x14ac:dyDescent="0.2">
      <c r="B165" s="10"/>
      <c r="C165" s="25"/>
      <c r="D165" s="23"/>
    </row>
    <row r="166" spans="2:4" s="27" customFormat="1" ht="17.25" customHeight="1" x14ac:dyDescent="0.2">
      <c r="B166" s="10"/>
      <c r="C166" s="25"/>
      <c r="D166" s="23"/>
    </row>
    <row r="167" spans="2:4" s="27" customFormat="1" ht="17.25" customHeight="1" x14ac:dyDescent="0.2">
      <c r="B167" s="10"/>
      <c r="C167" s="25"/>
      <c r="D167" s="23"/>
    </row>
    <row r="168" spans="2:4" s="27" customFormat="1" ht="17.25" customHeight="1" x14ac:dyDescent="0.2">
      <c r="B168" s="10"/>
      <c r="C168" s="25"/>
      <c r="D168" s="23"/>
    </row>
    <row r="169" spans="2:4" s="27" customFormat="1" ht="17.25" customHeight="1" x14ac:dyDescent="0.2">
      <c r="B169" s="10"/>
      <c r="C169" s="25"/>
      <c r="D169" s="23"/>
    </row>
    <row r="170" spans="2:4" s="27" customFormat="1" ht="17.25" customHeight="1" x14ac:dyDescent="0.2">
      <c r="B170" s="10"/>
      <c r="C170" s="25"/>
      <c r="D170" s="23"/>
    </row>
    <row r="171" spans="2:4" s="27" customFormat="1" ht="17.25" customHeight="1" x14ac:dyDescent="0.2">
      <c r="B171" s="10"/>
      <c r="C171" s="25"/>
      <c r="D171" s="23"/>
    </row>
    <row r="172" spans="2:4" s="27" customFormat="1" ht="17.25" customHeight="1" x14ac:dyDescent="0.2">
      <c r="B172" s="10"/>
      <c r="C172" s="25"/>
      <c r="D172" s="23"/>
    </row>
    <row r="173" spans="2:4" s="27" customFormat="1" ht="17.25" customHeight="1" x14ac:dyDescent="0.2">
      <c r="B173" s="10"/>
      <c r="C173" s="25"/>
      <c r="D173" s="23"/>
    </row>
    <row r="174" spans="2:4" s="27" customFormat="1" ht="17.25" customHeight="1" x14ac:dyDescent="0.2">
      <c r="B174" s="10"/>
      <c r="C174" s="25"/>
      <c r="D174" s="23"/>
    </row>
    <row r="175" spans="2:4" s="27" customFormat="1" ht="17.25" customHeight="1" x14ac:dyDescent="0.2">
      <c r="B175" s="10"/>
      <c r="C175" s="25"/>
      <c r="D175" s="23"/>
    </row>
    <row r="176" spans="2:4" s="27" customFormat="1" ht="17.25" customHeight="1" x14ac:dyDescent="0.2">
      <c r="B176" s="10"/>
      <c r="C176" s="25"/>
      <c r="D176" s="23"/>
    </row>
    <row r="177" spans="2:4" s="27" customFormat="1" ht="17.25" customHeight="1" x14ac:dyDescent="0.2">
      <c r="B177" s="10"/>
      <c r="C177" s="25"/>
      <c r="D177" s="23"/>
    </row>
    <row r="178" spans="2:4" s="27" customFormat="1" ht="17.25" customHeight="1" x14ac:dyDescent="0.2">
      <c r="B178" s="10"/>
      <c r="C178" s="25"/>
      <c r="D178" s="23"/>
    </row>
    <row r="179" spans="2:4" s="27" customFormat="1" ht="17.25" customHeight="1" x14ac:dyDescent="0.2">
      <c r="B179" s="10"/>
      <c r="C179" s="25"/>
      <c r="D179" s="23"/>
    </row>
    <row r="180" spans="2:4" s="27" customFormat="1" ht="17.25" customHeight="1" x14ac:dyDescent="0.2">
      <c r="B180" s="10"/>
      <c r="C180" s="25"/>
      <c r="D180" s="23"/>
    </row>
    <row r="181" spans="2:4" s="27" customFormat="1" ht="17.25" customHeight="1" x14ac:dyDescent="0.2">
      <c r="B181" s="10"/>
      <c r="C181" s="25"/>
      <c r="D181" s="23"/>
    </row>
    <row r="182" spans="2:4" s="27" customFormat="1" ht="17.25" customHeight="1" x14ac:dyDescent="0.2">
      <c r="B182" s="10"/>
      <c r="C182" s="25"/>
      <c r="D182" s="23"/>
    </row>
    <row r="183" spans="2:4" s="27" customFormat="1" ht="17.25" customHeight="1" x14ac:dyDescent="0.2">
      <c r="B183" s="10"/>
      <c r="C183" s="25"/>
      <c r="D183" s="23"/>
    </row>
    <row r="184" spans="2:4" s="27" customFormat="1" ht="17.25" customHeight="1" x14ac:dyDescent="0.2">
      <c r="B184" s="10"/>
      <c r="C184" s="25"/>
      <c r="D184" s="23"/>
    </row>
    <row r="185" spans="2:4" s="27" customFormat="1" ht="17.25" customHeight="1" x14ac:dyDescent="0.2">
      <c r="B185" s="10"/>
      <c r="C185" s="25"/>
      <c r="D185" s="23"/>
    </row>
    <row r="186" spans="2:4" s="27" customFormat="1" ht="17.25" customHeight="1" x14ac:dyDescent="0.2">
      <c r="B186" s="10"/>
      <c r="C186" s="25"/>
      <c r="D186" s="23"/>
    </row>
    <row r="187" spans="2:4" s="27" customFormat="1" ht="17.25" customHeight="1" x14ac:dyDescent="0.2">
      <c r="B187" s="10"/>
      <c r="C187" s="25"/>
      <c r="D187" s="23"/>
    </row>
    <row r="188" spans="2:4" s="27" customFormat="1" ht="17.25" customHeight="1" x14ac:dyDescent="0.2">
      <c r="B188" s="10"/>
      <c r="C188" s="25"/>
      <c r="D188" s="23"/>
    </row>
    <row r="189" spans="2:4" s="27" customFormat="1" ht="17.25" customHeight="1" x14ac:dyDescent="0.2">
      <c r="B189" s="10"/>
      <c r="C189" s="25"/>
      <c r="D189" s="23"/>
    </row>
    <row r="190" spans="2:4" s="27" customFormat="1" ht="17.25" customHeight="1" x14ac:dyDescent="0.2">
      <c r="B190" s="10"/>
      <c r="C190" s="25"/>
      <c r="D190" s="23"/>
    </row>
    <row r="191" spans="2:4" s="27" customFormat="1" ht="17.25" customHeight="1" x14ac:dyDescent="0.2">
      <c r="B191" s="10"/>
      <c r="C191" s="25"/>
      <c r="D191" s="23"/>
    </row>
    <row r="192" spans="2:4" s="27" customFormat="1" ht="17.25" customHeight="1" x14ac:dyDescent="0.2">
      <c r="B192" s="10"/>
      <c r="C192" s="25"/>
      <c r="D192" s="23"/>
    </row>
    <row r="193" spans="2:4" s="27" customFormat="1" ht="17.25" customHeight="1" x14ac:dyDescent="0.2">
      <c r="B193" s="10"/>
      <c r="C193" s="25"/>
      <c r="D193" s="23"/>
    </row>
    <row r="194" spans="2:4" s="27" customFormat="1" ht="17.25" customHeight="1" x14ac:dyDescent="0.2">
      <c r="B194" s="10"/>
      <c r="C194" s="25"/>
      <c r="D194" s="23"/>
    </row>
    <row r="195" spans="2:4" s="27" customFormat="1" ht="17.25" customHeight="1" x14ac:dyDescent="0.2">
      <c r="B195" s="10"/>
      <c r="C195" s="25"/>
      <c r="D195" s="23"/>
    </row>
    <row r="196" spans="2:4" s="27" customFormat="1" ht="17.25" customHeight="1" x14ac:dyDescent="0.2">
      <c r="B196" s="10"/>
      <c r="C196" s="25"/>
      <c r="D196" s="23"/>
    </row>
    <row r="197" spans="2:4" s="27" customFormat="1" ht="17.25" customHeight="1" x14ac:dyDescent="0.2">
      <c r="B197" s="10"/>
      <c r="C197" s="25"/>
      <c r="D197" s="23"/>
    </row>
    <row r="198" spans="2:4" s="27" customFormat="1" ht="17.25" customHeight="1" x14ac:dyDescent="0.2">
      <c r="B198" s="10"/>
      <c r="C198" s="25"/>
      <c r="D198" s="23"/>
    </row>
    <row r="199" spans="2:4" s="27" customFormat="1" ht="17.25" customHeight="1" x14ac:dyDescent="0.2">
      <c r="B199" s="10"/>
      <c r="C199" s="25"/>
      <c r="D199" s="23"/>
    </row>
    <row r="200" spans="2:4" s="27" customFormat="1" ht="17.25" customHeight="1" x14ac:dyDescent="0.2">
      <c r="B200" s="10"/>
      <c r="C200" s="25"/>
      <c r="D200" s="23"/>
    </row>
    <row r="201" spans="2:4" s="27" customFormat="1" ht="17.25" customHeight="1" x14ac:dyDescent="0.2">
      <c r="B201" s="10"/>
      <c r="C201" s="25"/>
      <c r="D201" s="23"/>
    </row>
    <row r="202" spans="2:4" s="27" customFormat="1" ht="17.25" customHeight="1" x14ac:dyDescent="0.2">
      <c r="B202" s="10"/>
      <c r="C202" s="25"/>
      <c r="D202" s="23"/>
    </row>
    <row r="203" spans="2:4" s="27" customFormat="1" ht="17.25" customHeight="1" x14ac:dyDescent="0.2">
      <c r="B203" s="10"/>
      <c r="C203" s="25"/>
      <c r="D203" s="23"/>
    </row>
    <row r="204" spans="2:4" s="27" customFormat="1" ht="17.25" customHeight="1" x14ac:dyDescent="0.2">
      <c r="B204" s="10"/>
      <c r="C204" s="25"/>
      <c r="D204" s="23"/>
    </row>
    <row r="205" spans="2:4" s="27" customFormat="1" ht="17.25" customHeight="1" x14ac:dyDescent="0.2">
      <c r="B205" s="10"/>
      <c r="C205" s="25"/>
      <c r="D205" s="23"/>
    </row>
    <row r="206" spans="2:4" s="27" customFormat="1" ht="17.25" customHeight="1" x14ac:dyDescent="0.2">
      <c r="B206" s="10"/>
      <c r="C206" s="25"/>
      <c r="D206" s="23"/>
    </row>
    <row r="207" spans="2:4" ht="17.25" customHeight="1" x14ac:dyDescent="0.2">
      <c r="B207" s="10"/>
      <c r="C207" s="25"/>
      <c r="D207" s="23"/>
    </row>
    <row r="208" spans="2:4" ht="17.25" customHeight="1" x14ac:dyDescent="0.2">
      <c r="B208" s="10"/>
      <c r="C208" s="25"/>
      <c r="D208" s="23"/>
    </row>
    <row r="209" spans="2:4" ht="17.25" customHeight="1" x14ac:dyDescent="0.2">
      <c r="B209" s="10"/>
      <c r="C209" s="25"/>
      <c r="D209" s="23"/>
    </row>
    <row r="210" spans="2:4" ht="17.25" customHeight="1" x14ac:dyDescent="0.2">
      <c r="B210" s="10"/>
      <c r="C210" s="25"/>
      <c r="D210" s="23"/>
    </row>
    <row r="211" spans="2:4" ht="17.25" customHeight="1" x14ac:dyDescent="0.2">
      <c r="B211" s="10"/>
      <c r="C211" s="25"/>
      <c r="D211" s="23"/>
    </row>
    <row r="212" spans="2:4" ht="17.25" customHeight="1" x14ac:dyDescent="0.2">
      <c r="B212" s="10"/>
      <c r="C212" s="25"/>
      <c r="D212" s="23"/>
    </row>
    <row r="213" spans="2:4" ht="17.25" customHeight="1" x14ac:dyDescent="0.2">
      <c r="B213" s="10"/>
      <c r="C213" s="25"/>
      <c r="D213" s="23"/>
    </row>
    <row r="214" spans="2:4" ht="17.25" customHeight="1" x14ac:dyDescent="0.2">
      <c r="B214" s="10"/>
      <c r="C214" s="25"/>
      <c r="D214" s="23"/>
    </row>
    <row r="215" spans="2:4" ht="17.25" customHeight="1" x14ac:dyDescent="0.2">
      <c r="B215" s="10"/>
      <c r="C215" s="25"/>
      <c r="D215" s="23"/>
    </row>
    <row r="216" spans="2:4" ht="17.25" customHeight="1" x14ac:dyDescent="0.2">
      <c r="B216" s="10"/>
      <c r="C216" s="25"/>
      <c r="D216" s="23"/>
    </row>
    <row r="217" spans="2:4" ht="17.25" customHeight="1" x14ac:dyDescent="0.2">
      <c r="B217" s="10"/>
      <c r="C217" s="25"/>
      <c r="D217" s="23"/>
    </row>
    <row r="218" spans="2:4" ht="17.25" customHeight="1" x14ac:dyDescent="0.2">
      <c r="B218" s="10"/>
      <c r="C218" s="25"/>
      <c r="D218" s="23"/>
    </row>
    <row r="219" spans="2:4" ht="17.25" customHeight="1" x14ac:dyDescent="0.2">
      <c r="B219" s="10"/>
      <c r="C219" s="25"/>
      <c r="D219" s="23"/>
    </row>
    <row r="220" spans="2:4" ht="17.25" customHeight="1" x14ac:dyDescent="0.2">
      <c r="B220" s="10"/>
      <c r="C220" s="25"/>
      <c r="D220" s="23"/>
    </row>
    <row r="221" spans="2:4" ht="17.25" customHeight="1" x14ac:dyDescent="0.2">
      <c r="B221" s="10"/>
      <c r="C221" s="25"/>
      <c r="D221" s="23"/>
    </row>
    <row r="222" spans="2:4" ht="17.25" customHeight="1" x14ac:dyDescent="0.2">
      <c r="B222" s="10"/>
      <c r="C222" s="25"/>
      <c r="D222" s="23"/>
    </row>
    <row r="223" spans="2:4" ht="17.25" customHeight="1" x14ac:dyDescent="0.2">
      <c r="B223" s="10"/>
      <c r="C223" s="25"/>
      <c r="D223" s="23"/>
    </row>
    <row r="224" spans="2:4" ht="17.25" customHeight="1" x14ac:dyDescent="0.2">
      <c r="B224" s="10"/>
      <c r="C224" s="25"/>
      <c r="D224" s="23"/>
    </row>
    <row r="225" spans="2:4" ht="17.25" customHeight="1" x14ac:dyDescent="0.2">
      <c r="B225" s="10"/>
      <c r="C225" s="25"/>
      <c r="D225" s="23"/>
    </row>
    <row r="226" spans="2:4" ht="17.25" customHeight="1" x14ac:dyDescent="0.2">
      <c r="B226" s="10"/>
      <c r="C226" s="25"/>
      <c r="D226" s="23"/>
    </row>
    <row r="227" spans="2:4" ht="17.25" customHeight="1" x14ac:dyDescent="0.2">
      <c r="B227" s="10"/>
      <c r="C227" s="25"/>
      <c r="D227" s="23"/>
    </row>
    <row r="228" spans="2:4" ht="17.25" customHeight="1" x14ac:dyDescent="0.2">
      <c r="B228" s="10"/>
      <c r="C228" s="25"/>
      <c r="D228" s="23"/>
    </row>
    <row r="229" spans="2:4" ht="17.25" customHeight="1" x14ac:dyDescent="0.2">
      <c r="B229" s="10"/>
      <c r="C229" s="25"/>
      <c r="D229" s="23"/>
    </row>
    <row r="230" spans="2:4" ht="17.25" customHeight="1" x14ac:dyDescent="0.2">
      <c r="B230" s="10"/>
      <c r="C230" s="25"/>
      <c r="D230" s="23"/>
    </row>
    <row r="231" spans="2:4" ht="17.25" customHeight="1" x14ac:dyDescent="0.2">
      <c r="B231" s="10"/>
      <c r="C231" s="25"/>
      <c r="D231" s="23"/>
    </row>
    <row r="232" spans="2:4" ht="17.25" customHeight="1" x14ac:dyDescent="0.2">
      <c r="B232" s="10"/>
      <c r="C232" s="25"/>
      <c r="D232" s="23"/>
    </row>
    <row r="233" spans="2:4" ht="17.25" customHeight="1" x14ac:dyDescent="0.2">
      <c r="B233" s="10"/>
      <c r="C233" s="25"/>
      <c r="D233" s="23"/>
    </row>
    <row r="234" spans="2:4" ht="17.25" customHeight="1" x14ac:dyDescent="0.2">
      <c r="B234" s="10"/>
      <c r="C234" s="25"/>
      <c r="D234" s="23"/>
    </row>
    <row r="235" spans="2:4" ht="17.25" customHeight="1" x14ac:dyDescent="0.2">
      <c r="B235" s="10"/>
      <c r="C235" s="25"/>
      <c r="D235" s="23"/>
    </row>
    <row r="236" spans="2:4" ht="17.25" customHeight="1" x14ac:dyDescent="0.2">
      <c r="B236" s="10"/>
      <c r="C236" s="25"/>
      <c r="D236" s="23"/>
    </row>
    <row r="237" spans="2:4" ht="17.25" customHeight="1" x14ac:dyDescent="0.2">
      <c r="B237" s="10"/>
      <c r="C237" s="25"/>
      <c r="D237" s="23"/>
    </row>
    <row r="238" spans="2:4" ht="17.25" customHeight="1" x14ac:dyDescent="0.2">
      <c r="B238" s="10"/>
      <c r="C238" s="25"/>
      <c r="D238" s="23"/>
    </row>
    <row r="239" spans="2:4" ht="17.25" customHeight="1" x14ac:dyDescent="0.2">
      <c r="B239" s="10"/>
      <c r="C239" s="25"/>
      <c r="D239" s="23"/>
    </row>
    <row r="240" spans="2:4" ht="17.25" customHeight="1" x14ac:dyDescent="0.2">
      <c r="B240" s="10"/>
      <c r="C240" s="25"/>
      <c r="D240" s="23"/>
    </row>
    <row r="241" spans="2:4" ht="17.25" customHeight="1" x14ac:dyDescent="0.2">
      <c r="B241" s="10"/>
      <c r="C241" s="25"/>
      <c r="D241" s="23"/>
    </row>
    <row r="242" spans="2:4" ht="17.25" customHeight="1" x14ac:dyDescent="0.2">
      <c r="B242" s="10"/>
      <c r="C242" s="25"/>
      <c r="D242" s="23"/>
    </row>
    <row r="243" spans="2:4" ht="17.25" customHeight="1" x14ac:dyDescent="0.2">
      <c r="B243" s="10"/>
      <c r="C243" s="25"/>
      <c r="D243" s="23"/>
    </row>
    <row r="244" spans="2:4" ht="17.25" customHeight="1" x14ac:dyDescent="0.2">
      <c r="B244" s="10"/>
      <c r="C244" s="25"/>
      <c r="D244" s="23"/>
    </row>
    <row r="245" spans="2:4" ht="17.25" customHeight="1" x14ac:dyDescent="0.2">
      <c r="B245" s="10"/>
      <c r="C245" s="25"/>
      <c r="D245" s="23"/>
    </row>
    <row r="246" spans="2:4" ht="17.25" customHeight="1" x14ac:dyDescent="0.2">
      <c r="B246" s="10"/>
      <c r="C246" s="25"/>
      <c r="D246" s="23"/>
    </row>
    <row r="247" spans="2:4" ht="17.25" customHeight="1" x14ac:dyDescent="0.2">
      <c r="B247" s="10"/>
      <c r="C247" s="25"/>
      <c r="D247" s="23"/>
    </row>
    <row r="248" spans="2:4" ht="17.25" customHeight="1" x14ac:dyDescent="0.2">
      <c r="B248" s="10"/>
      <c r="C248" s="25"/>
      <c r="D248" s="23"/>
    </row>
    <row r="249" spans="2:4" ht="17.25" customHeight="1" x14ac:dyDescent="0.2">
      <c r="B249" s="10"/>
      <c r="C249" s="25"/>
      <c r="D249" s="23"/>
    </row>
    <row r="250" spans="2:4" ht="17.25" customHeight="1" x14ac:dyDescent="0.2">
      <c r="B250" s="10"/>
      <c r="C250" s="25"/>
      <c r="D250" s="23"/>
    </row>
    <row r="251" spans="2:4" ht="17.25" customHeight="1" x14ac:dyDescent="0.2">
      <c r="B251" s="10"/>
      <c r="C251" s="25"/>
      <c r="D251" s="23"/>
    </row>
    <row r="252" spans="2:4" ht="17.25" customHeight="1" x14ac:dyDescent="0.2">
      <c r="B252" s="10"/>
      <c r="C252" s="25"/>
      <c r="D252" s="23"/>
    </row>
    <row r="253" spans="2:4" ht="17.25" customHeight="1" x14ac:dyDescent="0.2">
      <c r="B253" s="10"/>
      <c r="C253" s="25"/>
      <c r="D253" s="23"/>
    </row>
    <row r="254" spans="2:4" ht="17.25" customHeight="1" x14ac:dyDescent="0.2">
      <c r="B254" s="10"/>
      <c r="C254" s="25"/>
      <c r="D254" s="23"/>
    </row>
    <row r="255" spans="2:4" ht="17.25" customHeight="1" x14ac:dyDescent="0.2">
      <c r="B255" s="10"/>
      <c r="C255" s="25"/>
      <c r="D255" s="23"/>
    </row>
    <row r="256" spans="2:4" ht="17.25" customHeight="1" x14ac:dyDescent="0.2">
      <c r="B256" s="10"/>
      <c r="C256" s="25"/>
      <c r="D256" s="23"/>
    </row>
    <row r="257" spans="2:4" ht="17.25" customHeight="1" x14ac:dyDescent="0.2">
      <c r="B257" s="10"/>
      <c r="C257" s="25"/>
      <c r="D257" s="23"/>
    </row>
    <row r="258" spans="2:4" ht="17.25" customHeight="1" x14ac:dyDescent="0.2">
      <c r="B258" s="10"/>
      <c r="C258" s="25"/>
      <c r="D258" s="23"/>
    </row>
    <row r="259" spans="2:4" ht="17.25" customHeight="1" x14ac:dyDescent="0.2">
      <c r="B259" s="10"/>
      <c r="C259" s="25"/>
      <c r="D259" s="23"/>
    </row>
    <row r="260" spans="2:4" ht="17.25" customHeight="1" x14ac:dyDescent="0.2">
      <c r="B260" s="10"/>
      <c r="C260" s="25"/>
      <c r="D260" s="23"/>
    </row>
    <row r="261" spans="2:4" ht="17.25" customHeight="1" x14ac:dyDescent="0.2">
      <c r="B261" s="10"/>
      <c r="C261" s="25"/>
      <c r="D261" s="23"/>
    </row>
    <row r="262" spans="2:4" ht="17.25" customHeight="1" x14ac:dyDescent="0.2">
      <c r="B262" s="10"/>
      <c r="C262" s="25"/>
      <c r="D262" s="23"/>
    </row>
    <row r="263" spans="2:4" ht="17.25" customHeight="1" x14ac:dyDescent="0.2">
      <c r="B263" s="10"/>
      <c r="C263" s="25"/>
      <c r="D263" s="23"/>
    </row>
    <row r="264" spans="2:4" ht="17.25" customHeight="1" x14ac:dyDescent="0.2">
      <c r="B264" s="10"/>
      <c r="C264" s="25"/>
      <c r="D264" s="23"/>
    </row>
    <row r="265" spans="2:4" ht="17.25" customHeight="1" x14ac:dyDescent="0.2">
      <c r="B265" s="10"/>
      <c r="C265" s="25"/>
      <c r="D265" s="23"/>
    </row>
    <row r="266" spans="2:4" ht="17.25" customHeight="1" x14ac:dyDescent="0.2">
      <c r="B266" s="10"/>
      <c r="C266" s="25"/>
      <c r="D266" s="23"/>
    </row>
    <row r="267" spans="2:4" ht="17.25" customHeight="1" x14ac:dyDescent="0.2">
      <c r="B267" s="10"/>
      <c r="C267" s="25"/>
      <c r="D267" s="23"/>
    </row>
    <row r="268" spans="2:4" ht="17.25" customHeight="1" x14ac:dyDescent="0.2">
      <c r="B268" s="10"/>
      <c r="C268" s="25"/>
      <c r="D268" s="23"/>
    </row>
    <row r="269" spans="2:4" ht="17.25" customHeight="1" x14ac:dyDescent="0.2">
      <c r="B269" s="10"/>
      <c r="C269" s="25"/>
      <c r="D269" s="23"/>
    </row>
    <row r="270" spans="2:4" ht="17.25" customHeight="1" x14ac:dyDescent="0.2">
      <c r="B270" s="10"/>
      <c r="C270" s="25"/>
      <c r="D270" s="23"/>
    </row>
    <row r="271" spans="2:4" ht="17.25" customHeight="1" x14ac:dyDescent="0.2">
      <c r="B271" s="10"/>
      <c r="C271" s="25"/>
      <c r="D271" s="23"/>
    </row>
    <row r="272" spans="2:4" ht="17.25" customHeight="1" x14ac:dyDescent="0.2">
      <c r="B272" s="10"/>
      <c r="C272" s="25"/>
      <c r="D272" s="23"/>
    </row>
    <row r="273" spans="2:4" ht="17.25" customHeight="1" x14ac:dyDescent="0.2">
      <c r="B273" s="10"/>
      <c r="C273" s="25"/>
      <c r="D273" s="23"/>
    </row>
    <row r="274" spans="2:4" ht="17.25" customHeight="1" x14ac:dyDescent="0.2">
      <c r="B274" s="10"/>
      <c r="C274" s="25"/>
      <c r="D274" s="23"/>
    </row>
    <row r="275" spans="2:4" ht="17.25" customHeight="1" x14ac:dyDescent="0.2">
      <c r="B275" s="10"/>
      <c r="C275" s="25"/>
      <c r="D275" s="23"/>
    </row>
    <row r="276" spans="2:4" ht="17.25" customHeight="1" x14ac:dyDescent="0.2">
      <c r="B276" s="10"/>
      <c r="C276" s="25"/>
      <c r="D276" s="23"/>
    </row>
    <row r="277" spans="2:4" ht="17.25" customHeight="1" x14ac:dyDescent="0.2">
      <c r="B277" s="10"/>
      <c r="C277" s="25"/>
      <c r="D277" s="23"/>
    </row>
    <row r="278" spans="2:4" ht="17.25" customHeight="1" x14ac:dyDescent="0.2">
      <c r="B278" s="10"/>
      <c r="C278" s="25"/>
      <c r="D278" s="23"/>
    </row>
    <row r="279" spans="2:4" ht="17.25" customHeight="1" x14ac:dyDescent="0.2">
      <c r="B279" s="10"/>
      <c r="C279" s="25"/>
      <c r="D279" s="23"/>
    </row>
    <row r="280" spans="2:4" ht="17.25" customHeight="1" x14ac:dyDescent="0.2">
      <c r="B280" s="10"/>
      <c r="C280" s="25"/>
      <c r="D280" s="23"/>
    </row>
    <row r="281" spans="2:4" ht="17.25" customHeight="1" x14ac:dyDescent="0.2">
      <c r="B281" s="10"/>
      <c r="C281" s="25"/>
      <c r="D281" s="23"/>
    </row>
    <row r="282" spans="2:4" ht="17.25" customHeight="1" x14ac:dyDescent="0.2">
      <c r="B282" s="10"/>
      <c r="C282" s="25"/>
      <c r="D282" s="23"/>
    </row>
    <row r="283" spans="2:4" ht="17.25" customHeight="1" x14ac:dyDescent="0.2">
      <c r="B283" s="10"/>
      <c r="C283" s="25"/>
      <c r="D283" s="23"/>
    </row>
    <row r="284" spans="2:4" ht="17.25" customHeight="1" x14ac:dyDescent="0.2">
      <c r="B284" s="10"/>
      <c r="C284" s="25"/>
      <c r="D284" s="23"/>
    </row>
    <row r="285" spans="2:4" ht="17.25" customHeight="1" x14ac:dyDescent="0.2">
      <c r="B285" s="10"/>
      <c r="C285" s="25"/>
      <c r="D285" s="23"/>
    </row>
    <row r="286" spans="2:4" ht="17.25" customHeight="1" x14ac:dyDescent="0.2">
      <c r="B286" s="10"/>
      <c r="C286" s="25"/>
      <c r="D286" s="23"/>
    </row>
    <row r="287" spans="2:4" ht="17.25" customHeight="1" x14ac:dyDescent="0.2">
      <c r="B287" s="10"/>
      <c r="C287" s="25"/>
      <c r="D287" s="23"/>
    </row>
    <row r="288" spans="2:4" ht="17.25" customHeight="1" x14ac:dyDescent="0.2">
      <c r="B288" s="10"/>
      <c r="C288" s="25"/>
      <c r="D288" s="23"/>
    </row>
    <row r="289" spans="2:4" ht="17.45" customHeight="1" x14ac:dyDescent="0.2">
      <c r="B289" s="10"/>
      <c r="C289" s="25"/>
      <c r="D289" s="23"/>
    </row>
    <row r="290" spans="2:4" ht="17.45" customHeight="1" x14ac:dyDescent="0.2">
      <c r="B290" s="10"/>
      <c r="C290" s="25"/>
      <c r="D290" s="23"/>
    </row>
    <row r="291" spans="2:4" ht="17.45" customHeight="1" x14ac:dyDescent="0.2">
      <c r="B291" s="10"/>
      <c r="C291" s="25"/>
      <c r="D291" s="23"/>
    </row>
    <row r="292" spans="2:4" ht="17.45" customHeight="1" x14ac:dyDescent="0.2">
      <c r="B292" s="10"/>
      <c r="C292" s="25"/>
      <c r="D292" s="23"/>
    </row>
    <row r="293" spans="2:4" ht="17.45" customHeight="1" x14ac:dyDescent="0.2">
      <c r="B293" s="10"/>
      <c r="C293" s="25"/>
      <c r="D293" s="23"/>
    </row>
    <row r="294" spans="2:4" ht="17.45" customHeight="1" x14ac:dyDescent="0.2">
      <c r="B294" s="10"/>
      <c r="C294" s="25"/>
      <c r="D294" s="23"/>
    </row>
    <row r="295" spans="2:4" ht="17.45" customHeight="1" x14ac:dyDescent="0.2">
      <c r="B295" s="10"/>
      <c r="C295" s="25"/>
      <c r="D295" s="23"/>
    </row>
    <row r="296" spans="2:4" ht="17.45" customHeight="1" x14ac:dyDescent="0.2">
      <c r="B296" s="10"/>
      <c r="C296" s="25"/>
      <c r="D296" s="23"/>
    </row>
    <row r="297" spans="2:4" ht="17.45" customHeight="1" x14ac:dyDescent="0.2">
      <c r="B297" s="10"/>
      <c r="C297" s="25"/>
      <c r="D297" s="23"/>
    </row>
    <row r="298" spans="2:4" ht="17.45" customHeight="1" x14ac:dyDescent="0.2">
      <c r="B298" s="26"/>
      <c r="C298" s="25"/>
      <c r="D298" s="23"/>
    </row>
    <row r="299" spans="2:4" ht="17.45" customHeight="1" x14ac:dyDescent="0.2">
      <c r="B299" s="26"/>
      <c r="C299" s="25"/>
      <c r="D299" s="23"/>
    </row>
    <row r="300" spans="2:4" ht="17.45" customHeight="1" x14ac:dyDescent="0.2">
      <c r="B300" s="26"/>
      <c r="C300" s="25"/>
      <c r="D300" s="23"/>
    </row>
    <row r="301" spans="2:4" ht="16.899999999999999" customHeight="1" x14ac:dyDescent="0.2">
      <c r="B301" s="26"/>
      <c r="C301" s="25"/>
      <c r="D301" s="23"/>
    </row>
    <row r="302" spans="2:4" ht="16.899999999999999" customHeight="1" x14ac:dyDescent="0.2">
      <c r="B302" s="26"/>
      <c r="C302" s="25"/>
      <c r="D302" s="23"/>
    </row>
    <row r="303" spans="2:4" ht="16.899999999999999" customHeight="1" x14ac:dyDescent="0.2">
      <c r="B303" s="26"/>
      <c r="C303" s="25"/>
      <c r="D303" s="23"/>
    </row>
    <row r="304" spans="2:4" ht="16.899999999999999" customHeight="1" x14ac:dyDescent="0.2">
      <c r="B304" s="26"/>
      <c r="C304" s="25"/>
      <c r="D304" s="23"/>
    </row>
    <row r="305" spans="2:4" ht="16.899999999999999" customHeight="1" x14ac:dyDescent="0.2">
      <c r="B305" s="26"/>
      <c r="C305" s="25"/>
      <c r="D305" s="23"/>
    </row>
    <row r="306" spans="2:4" ht="16.899999999999999" customHeight="1" x14ac:dyDescent="0.2">
      <c r="B306" s="26"/>
      <c r="C306" s="25"/>
      <c r="D306" s="23"/>
    </row>
    <row r="307" spans="2:4" ht="16.899999999999999" customHeight="1" x14ac:dyDescent="0.2">
      <c r="B307" s="26"/>
      <c r="C307" s="25"/>
      <c r="D307" s="23"/>
    </row>
    <row r="308" spans="2:4" ht="16.899999999999999" customHeight="1" x14ac:dyDescent="0.2">
      <c r="B308" s="26"/>
      <c r="C308" s="25"/>
      <c r="D308" s="23"/>
    </row>
    <row r="309" spans="2:4" ht="16.899999999999999" customHeight="1" x14ac:dyDescent="0.2">
      <c r="B309" s="26"/>
      <c r="C309" s="25"/>
      <c r="D309" s="23"/>
    </row>
    <row r="310" spans="2:4" ht="16.899999999999999" customHeight="1" x14ac:dyDescent="0.2">
      <c r="B310" s="26"/>
      <c r="C310" s="25"/>
      <c r="D310" s="23"/>
    </row>
    <row r="311" spans="2:4" ht="16.899999999999999" customHeight="1" x14ac:dyDescent="0.2">
      <c r="B311" s="26"/>
      <c r="C311" s="25"/>
      <c r="D311" s="23"/>
    </row>
    <row r="312" spans="2:4" ht="16.899999999999999" customHeight="1" x14ac:dyDescent="0.2">
      <c r="B312" s="26"/>
      <c r="C312" s="25"/>
      <c r="D312" s="23"/>
    </row>
    <row r="313" spans="2:4" ht="16.7" customHeight="1" x14ac:dyDescent="0.2">
      <c r="B313" s="26"/>
      <c r="C313" s="25"/>
      <c r="D313" s="23"/>
    </row>
    <row r="314" spans="2:4" ht="16.7" customHeight="1" x14ac:dyDescent="0.2">
      <c r="B314" s="26"/>
      <c r="C314" s="25"/>
      <c r="D314" s="23"/>
    </row>
    <row r="315" spans="2:4" ht="16.7" customHeight="1" x14ac:dyDescent="0.2">
      <c r="B315" s="26"/>
      <c r="C315" s="25"/>
      <c r="D315" s="23"/>
    </row>
    <row r="316" spans="2:4" ht="16.7" customHeight="1" x14ac:dyDescent="0.2">
      <c r="B316" s="26"/>
      <c r="C316" s="25"/>
      <c r="D316" s="23"/>
    </row>
    <row r="317" spans="2:4" ht="16.7" customHeight="1" x14ac:dyDescent="0.2">
      <c r="B317" s="26"/>
      <c r="C317" s="25"/>
      <c r="D317" s="23"/>
    </row>
    <row r="318" spans="2:4" ht="16.7" customHeight="1" x14ac:dyDescent="0.2">
      <c r="B318" s="26"/>
      <c r="C318" s="25"/>
      <c r="D318" s="23"/>
    </row>
    <row r="319" spans="2:4" ht="16.7" customHeight="1" x14ac:dyDescent="0.2">
      <c r="B319" s="26"/>
      <c r="C319" s="25"/>
      <c r="D319" s="23"/>
    </row>
    <row r="320" spans="2:4" ht="16.7" customHeight="1" x14ac:dyDescent="0.2">
      <c r="B320" s="26"/>
      <c r="C320" s="25"/>
      <c r="D320" s="23"/>
    </row>
    <row r="321" spans="2:4" ht="16.7" customHeight="1" x14ac:dyDescent="0.2">
      <c r="B321" s="26"/>
      <c r="C321" s="25"/>
      <c r="D321" s="23"/>
    </row>
    <row r="322" spans="2:4" ht="16.7" customHeight="1" x14ac:dyDescent="0.2">
      <c r="B322" s="26"/>
      <c r="C322" s="25"/>
      <c r="D322" s="23"/>
    </row>
    <row r="323" spans="2:4" ht="16.7" customHeight="1" x14ac:dyDescent="0.2">
      <c r="B323" s="26"/>
      <c r="C323" s="25"/>
      <c r="D323" s="23"/>
    </row>
    <row r="324" spans="2:4" ht="16.7" customHeight="1" x14ac:dyDescent="0.2">
      <c r="B324" s="26"/>
      <c r="C324" s="25"/>
      <c r="D324" s="23"/>
    </row>
    <row r="325" spans="2:4" ht="16.7" customHeight="1" x14ac:dyDescent="0.2">
      <c r="B325" s="26"/>
      <c r="C325" s="25"/>
      <c r="D325" s="23"/>
    </row>
    <row r="326" spans="2:4" ht="16.7" customHeight="1" x14ac:dyDescent="0.2">
      <c r="B326" s="26"/>
      <c r="C326" s="25"/>
      <c r="D326" s="23"/>
    </row>
    <row r="327" spans="2:4" ht="16.7" customHeight="1" x14ac:dyDescent="0.2">
      <c r="B327" s="26"/>
      <c r="C327" s="25"/>
      <c r="D327" s="23"/>
    </row>
    <row r="328" spans="2:4" ht="16.7" customHeight="1" x14ac:dyDescent="0.2">
      <c r="B328" s="26"/>
      <c r="C328" s="25"/>
      <c r="D328" s="23"/>
    </row>
    <row r="329" spans="2:4" ht="16.7" customHeight="1" x14ac:dyDescent="0.2">
      <c r="B329" s="26"/>
      <c r="C329" s="25"/>
      <c r="D329" s="23"/>
    </row>
    <row r="330" spans="2:4" ht="16.7" customHeight="1" x14ac:dyDescent="0.2">
      <c r="B330" s="26"/>
      <c r="C330" s="25"/>
      <c r="D330" s="23"/>
    </row>
    <row r="331" spans="2:4" ht="16.7" customHeight="1" x14ac:dyDescent="0.2">
      <c r="B331" s="26"/>
      <c r="C331" s="25"/>
      <c r="D331" s="23"/>
    </row>
    <row r="332" spans="2:4" ht="16.7" customHeight="1" x14ac:dyDescent="0.2">
      <c r="B332" s="26"/>
      <c r="C332" s="25"/>
      <c r="D332" s="23"/>
    </row>
    <row r="333" spans="2:4" ht="16.7" customHeight="1" x14ac:dyDescent="0.2">
      <c r="B333" s="26"/>
      <c r="C333" s="25"/>
      <c r="D333" s="23"/>
    </row>
    <row r="334" spans="2:4" ht="16.7" customHeight="1" x14ac:dyDescent="0.2">
      <c r="B334" s="26"/>
      <c r="C334" s="25"/>
      <c r="D334" s="23"/>
    </row>
    <row r="335" spans="2:4" ht="16.7" customHeight="1" x14ac:dyDescent="0.2">
      <c r="B335" s="26"/>
      <c r="C335" s="25"/>
      <c r="D335" s="23"/>
    </row>
    <row r="336" spans="2:4" ht="16.350000000000001" customHeight="1" x14ac:dyDescent="0.2">
      <c r="B336" s="26"/>
      <c r="C336" s="25"/>
      <c r="D336" s="23"/>
    </row>
    <row r="337" spans="2:4" ht="16.350000000000001" customHeight="1" x14ac:dyDescent="0.2">
      <c r="B337" s="26"/>
      <c r="C337" s="25"/>
      <c r="D337" s="23"/>
    </row>
    <row r="338" spans="2:4" ht="13.35" customHeight="1" x14ac:dyDescent="0.2">
      <c r="B338" s="26"/>
      <c r="C338" s="25"/>
      <c r="D338" s="23"/>
    </row>
    <row r="339" spans="2:4" ht="13.35" customHeight="1" x14ac:dyDescent="0.2">
      <c r="B339" s="26"/>
      <c r="C339" s="25"/>
      <c r="D339" s="23"/>
    </row>
    <row r="340" spans="2:4" ht="13.35" customHeight="1" x14ac:dyDescent="0.2">
      <c r="B340" s="26"/>
      <c r="C340" s="25"/>
      <c r="D340" s="23"/>
    </row>
    <row r="341" spans="2:4" ht="13.35" customHeight="1" x14ac:dyDescent="0.2">
      <c r="B341" s="26"/>
      <c r="C341" s="25"/>
      <c r="D341" s="23"/>
    </row>
    <row r="342" spans="2:4" ht="13.35" customHeight="1" x14ac:dyDescent="0.2">
      <c r="B342" s="26"/>
      <c r="C342" s="25"/>
      <c r="D342" s="23"/>
    </row>
    <row r="343" spans="2:4" ht="13.35" customHeight="1" x14ac:dyDescent="0.2">
      <c r="B343" s="26"/>
      <c r="C343" s="25"/>
      <c r="D343" s="23"/>
    </row>
    <row r="344" spans="2:4" ht="13.35" customHeight="1" x14ac:dyDescent="0.2">
      <c r="B344" s="26"/>
      <c r="C344" s="25"/>
      <c r="D344" s="23"/>
    </row>
    <row r="345" spans="2:4" ht="13.35" customHeight="1" x14ac:dyDescent="0.2">
      <c r="B345" s="26"/>
      <c r="C345" s="25"/>
      <c r="D345" s="23"/>
    </row>
    <row r="346" spans="2:4" ht="13.35" customHeight="1" x14ac:dyDescent="0.2">
      <c r="B346" s="26"/>
      <c r="C346" s="25"/>
      <c r="D346" s="23"/>
    </row>
    <row r="347" spans="2:4" ht="13.35" customHeight="1" x14ac:dyDescent="0.2">
      <c r="B347" s="26"/>
      <c r="C347" s="25"/>
      <c r="D347" s="23"/>
    </row>
    <row r="348" spans="2:4" ht="13.35" customHeight="1" x14ac:dyDescent="0.2">
      <c r="B348" s="26"/>
      <c r="C348" s="25"/>
      <c r="D348" s="23"/>
    </row>
    <row r="349" spans="2:4" ht="13.35" customHeight="1" x14ac:dyDescent="0.2">
      <c r="B349" s="26"/>
      <c r="C349" s="25"/>
      <c r="D349" s="23"/>
    </row>
    <row r="350" spans="2:4" ht="13.35" customHeight="1" x14ac:dyDescent="0.2">
      <c r="B350" s="26"/>
      <c r="C350" s="25"/>
      <c r="D350" s="23"/>
    </row>
    <row r="351" spans="2:4" ht="13.35" customHeight="1" x14ac:dyDescent="0.2">
      <c r="B351" s="26"/>
      <c r="C351" s="25"/>
      <c r="D351" s="23"/>
    </row>
    <row r="352" spans="2:4" ht="13.35" customHeight="1" x14ac:dyDescent="0.2">
      <c r="B352" s="26"/>
      <c r="C352" s="25"/>
      <c r="D352" s="23"/>
    </row>
    <row r="353" spans="2:4" ht="13.35" customHeight="1" x14ac:dyDescent="0.2">
      <c r="B353" s="26"/>
      <c r="C353" s="25"/>
      <c r="D353" s="23"/>
    </row>
    <row r="354" spans="2:4" ht="13.35" customHeight="1" x14ac:dyDescent="0.2">
      <c r="B354" s="26"/>
      <c r="C354" s="25"/>
      <c r="D354" s="23"/>
    </row>
    <row r="355" spans="2:4" ht="13.35" customHeight="1" x14ac:dyDescent="0.2">
      <c r="B355" s="26"/>
      <c r="C355" s="25"/>
      <c r="D355" s="23"/>
    </row>
    <row r="356" spans="2:4" ht="13.35" customHeight="1" x14ac:dyDescent="0.2">
      <c r="B356" s="26"/>
      <c r="C356" s="25"/>
      <c r="D356" s="23"/>
    </row>
    <row r="357" spans="2:4" ht="13.35" customHeight="1" x14ac:dyDescent="0.2">
      <c r="B357" s="26"/>
      <c r="C357" s="25"/>
      <c r="D357" s="23"/>
    </row>
    <row r="358" spans="2:4" ht="13.35" customHeight="1" x14ac:dyDescent="0.2">
      <c r="B358" s="26"/>
      <c r="C358" s="25"/>
      <c r="D358" s="23"/>
    </row>
    <row r="359" spans="2:4" ht="13.35" customHeight="1" x14ac:dyDescent="0.2">
      <c r="B359" s="26"/>
      <c r="C359" s="25"/>
      <c r="D359" s="23"/>
    </row>
    <row r="360" spans="2:4" ht="13.35" customHeight="1" x14ac:dyDescent="0.2">
      <c r="B360" s="26"/>
      <c r="C360" s="25"/>
      <c r="D360" s="23"/>
    </row>
    <row r="361" spans="2:4" ht="13.35" customHeight="1" x14ac:dyDescent="0.2">
      <c r="B361" s="26"/>
      <c r="C361" s="25"/>
      <c r="D361" s="23"/>
    </row>
    <row r="362" spans="2:4" ht="13.35" customHeight="1" x14ac:dyDescent="0.2">
      <c r="B362" s="26"/>
      <c r="C362" s="25"/>
      <c r="D362" s="23"/>
    </row>
    <row r="363" spans="2:4" ht="13.35" customHeight="1" x14ac:dyDescent="0.2">
      <c r="B363" s="26"/>
      <c r="C363" s="25"/>
      <c r="D363" s="23"/>
    </row>
    <row r="364" spans="2:4" ht="13.35" customHeight="1" x14ac:dyDescent="0.2">
      <c r="B364" s="26"/>
      <c r="C364" s="25"/>
      <c r="D364" s="23"/>
    </row>
    <row r="365" spans="2:4" ht="13.35" customHeight="1" x14ac:dyDescent="0.2">
      <c r="B365" s="26"/>
      <c r="C365" s="25"/>
      <c r="D365" s="23"/>
    </row>
    <row r="366" spans="2:4" ht="13.35" customHeight="1" x14ac:dyDescent="0.2">
      <c r="B366" s="26"/>
      <c r="C366" s="25"/>
      <c r="D366" s="23"/>
    </row>
    <row r="367" spans="2:4" ht="13.35" customHeight="1" x14ac:dyDescent="0.2">
      <c r="B367" s="26"/>
      <c r="C367" s="25"/>
      <c r="D367" s="23"/>
    </row>
    <row r="368" spans="2:4" ht="13.35" customHeight="1" x14ac:dyDescent="0.2"/>
    <row r="369" spans="2:2" ht="13.35" customHeight="1" x14ac:dyDescent="0.2"/>
    <row r="370" spans="2:2" ht="13.35" customHeight="1" x14ac:dyDescent="0.2"/>
    <row r="371" spans="2:2" ht="13.35" customHeight="1" x14ac:dyDescent="0.2"/>
    <row r="372" spans="2:2" ht="13.35" customHeight="1" x14ac:dyDescent="0.2"/>
    <row r="373" spans="2:2" ht="13.35" customHeight="1" x14ac:dyDescent="0.2"/>
    <row r="374" spans="2:2" ht="13.35" customHeight="1" x14ac:dyDescent="0.2"/>
    <row r="375" spans="2:2" ht="13.35" customHeight="1" x14ac:dyDescent="0.2"/>
    <row r="376" spans="2:2" ht="13.35" customHeight="1" x14ac:dyDescent="0.2"/>
    <row r="377" spans="2:2" ht="13.35" customHeight="1" x14ac:dyDescent="0.2">
      <c r="B377" s="21"/>
    </row>
    <row r="378" spans="2:2" ht="13.35" customHeight="1" x14ac:dyDescent="0.2">
      <c r="B378" s="21"/>
    </row>
    <row r="379" spans="2:2" ht="13.35" customHeight="1" x14ac:dyDescent="0.2">
      <c r="B379" s="21"/>
    </row>
    <row r="380" spans="2:2" ht="13.35" customHeight="1" x14ac:dyDescent="0.2">
      <c r="B380" s="21"/>
    </row>
    <row r="381" spans="2:2" ht="13.35" customHeight="1" x14ac:dyDescent="0.2">
      <c r="B381" s="21"/>
    </row>
    <row r="382" spans="2:2" ht="13.35" customHeight="1" x14ac:dyDescent="0.2">
      <c r="B382" s="21"/>
    </row>
    <row r="383" spans="2:2" ht="13.35" customHeight="1" x14ac:dyDescent="0.2">
      <c r="B383" s="21"/>
    </row>
    <row r="384" spans="2:2" ht="13.35" customHeight="1" x14ac:dyDescent="0.2">
      <c r="B384" s="21"/>
    </row>
    <row r="385" spans="2:2" ht="13.35" customHeight="1" x14ac:dyDescent="0.2">
      <c r="B385" s="21"/>
    </row>
    <row r="386" spans="2:2" ht="13.35" customHeight="1" x14ac:dyDescent="0.2">
      <c r="B386" s="21"/>
    </row>
    <row r="387" spans="2:2" ht="13.35" customHeight="1" x14ac:dyDescent="0.2">
      <c r="B387" s="21"/>
    </row>
    <row r="388" spans="2:2" ht="13.35" customHeight="1" x14ac:dyDescent="0.2">
      <c r="B388" s="21"/>
    </row>
    <row r="389" spans="2:2" ht="13.35" customHeight="1" x14ac:dyDescent="0.2">
      <c r="B389" s="21"/>
    </row>
    <row r="390" spans="2:2" ht="13.35" customHeight="1" x14ac:dyDescent="0.2">
      <c r="B390" s="21"/>
    </row>
    <row r="391" spans="2:2" ht="13.35" customHeight="1" x14ac:dyDescent="0.2">
      <c r="B391" s="21"/>
    </row>
    <row r="392" spans="2:2" ht="13.35" customHeight="1" x14ac:dyDescent="0.2">
      <c r="B392" s="21"/>
    </row>
    <row r="393" spans="2:2" ht="13.35" customHeight="1" x14ac:dyDescent="0.2">
      <c r="B393" s="21"/>
    </row>
    <row r="394" spans="2:2" ht="13.35" customHeight="1" x14ac:dyDescent="0.2">
      <c r="B394" s="21"/>
    </row>
    <row r="395" spans="2:2" ht="13.7" customHeight="1" x14ac:dyDescent="0.2">
      <c r="B395" s="21"/>
    </row>
    <row r="396" spans="2:2" ht="13.7" customHeight="1" x14ac:dyDescent="0.2">
      <c r="B396" s="21"/>
    </row>
    <row r="397" spans="2:2" ht="13.7" customHeight="1" x14ac:dyDescent="0.2">
      <c r="B397" s="21"/>
    </row>
    <row r="398" spans="2:2" ht="13.7" customHeight="1" x14ac:dyDescent="0.2">
      <c r="B398" s="21"/>
    </row>
    <row r="399" spans="2:2" ht="13.7" customHeight="1" x14ac:dyDescent="0.2">
      <c r="B399" s="21"/>
    </row>
    <row r="400" spans="2:2" ht="13.7" customHeight="1" x14ac:dyDescent="0.2">
      <c r="B400" s="21"/>
    </row>
    <row r="401" spans="2:2" ht="13.7" customHeight="1" x14ac:dyDescent="0.2">
      <c r="B401" s="21"/>
    </row>
    <row r="402" spans="2:2" ht="13.7" customHeight="1" x14ac:dyDescent="0.2">
      <c r="B402" s="21"/>
    </row>
    <row r="403" spans="2:2" ht="13.7" customHeight="1" x14ac:dyDescent="0.2">
      <c r="B403" s="21"/>
    </row>
    <row r="404" spans="2:2" ht="13.7" customHeight="1" x14ac:dyDescent="0.2">
      <c r="B404" s="21"/>
    </row>
    <row r="405" spans="2:2" ht="13.7" customHeight="1" x14ac:dyDescent="0.2">
      <c r="B405" s="21"/>
    </row>
    <row r="406" spans="2:2" ht="13.7" customHeight="1" x14ac:dyDescent="0.2">
      <c r="B406" s="21"/>
    </row>
    <row r="407" spans="2:2" ht="13.7" customHeight="1" x14ac:dyDescent="0.2">
      <c r="B407" s="21"/>
    </row>
    <row r="408" spans="2:2" ht="13.7" customHeight="1" x14ac:dyDescent="0.2">
      <c r="B408" s="21"/>
    </row>
    <row r="409" spans="2:2" ht="13.7" customHeight="1" x14ac:dyDescent="0.2">
      <c r="B409" s="21"/>
    </row>
    <row r="410" spans="2:2" ht="13.7" customHeight="1" x14ac:dyDescent="0.2">
      <c r="B410" s="21"/>
    </row>
    <row r="411" spans="2:2" ht="14.45" customHeight="1" x14ac:dyDescent="0.2">
      <c r="B411" s="21"/>
    </row>
    <row r="412" spans="2:2" ht="14.45" customHeight="1" x14ac:dyDescent="0.2">
      <c r="B412" s="21"/>
    </row>
    <row r="413" spans="2:2" ht="14.45" customHeight="1" x14ac:dyDescent="0.2">
      <c r="B413" s="21"/>
    </row>
    <row r="414" spans="2:2" ht="14.45" customHeight="1" x14ac:dyDescent="0.2">
      <c r="B414" s="21"/>
    </row>
    <row r="415" spans="2:2" ht="14.45" customHeight="1" x14ac:dyDescent="0.2">
      <c r="B415" s="21"/>
    </row>
    <row r="416" spans="2:2" ht="14.45" customHeight="1" x14ac:dyDescent="0.2">
      <c r="B416" s="21"/>
    </row>
    <row r="417" spans="2:2" ht="14.45" customHeight="1" x14ac:dyDescent="0.2">
      <c r="B417" s="21"/>
    </row>
    <row r="418" spans="2:2" ht="14.45" customHeight="1" x14ac:dyDescent="0.2">
      <c r="B418" s="21"/>
    </row>
    <row r="419" spans="2:2" ht="14.45" customHeight="1" x14ac:dyDescent="0.2">
      <c r="B419" s="21"/>
    </row>
    <row r="420" spans="2:2" ht="14.45" customHeight="1" x14ac:dyDescent="0.2">
      <c r="B420" s="21"/>
    </row>
    <row r="421" spans="2:2" ht="14.45" customHeight="1" x14ac:dyDescent="0.2">
      <c r="B421" s="21"/>
    </row>
    <row r="422" spans="2:2" ht="14.45" customHeight="1" x14ac:dyDescent="0.2">
      <c r="B422" s="21"/>
    </row>
    <row r="423" spans="2:2" ht="14.45" customHeight="1" x14ac:dyDescent="0.2">
      <c r="B423" s="21"/>
    </row>
    <row r="424" spans="2:2" ht="14.45" customHeight="1" x14ac:dyDescent="0.2">
      <c r="B424" s="21"/>
    </row>
    <row r="425" spans="2:2" ht="14.45" customHeight="1" x14ac:dyDescent="0.2">
      <c r="B425" s="21"/>
    </row>
    <row r="426" spans="2:2" ht="15.2" customHeight="1" x14ac:dyDescent="0.2">
      <c r="B426" s="21"/>
    </row>
    <row r="427" spans="2:2" ht="15.2" customHeight="1" x14ac:dyDescent="0.2">
      <c r="B427" s="21"/>
    </row>
    <row r="428" spans="2:2" ht="15.2" customHeight="1" x14ac:dyDescent="0.2">
      <c r="B428" s="21"/>
    </row>
    <row r="429" spans="2:2" ht="15.2" customHeight="1" x14ac:dyDescent="0.2">
      <c r="B429" s="21"/>
    </row>
    <row r="430" spans="2:2" ht="15.2" customHeight="1" x14ac:dyDescent="0.2">
      <c r="B430" s="21"/>
    </row>
    <row r="431" spans="2:2" ht="15.2" customHeight="1" x14ac:dyDescent="0.2">
      <c r="B431" s="21"/>
    </row>
    <row r="432" spans="2:2" ht="15.2" customHeight="1" x14ac:dyDescent="0.2">
      <c r="B432" s="21"/>
    </row>
    <row r="433" spans="2:2" ht="15.2" customHeight="1" x14ac:dyDescent="0.2">
      <c r="B433" s="21"/>
    </row>
    <row r="434" spans="2:2" ht="15.2" customHeight="1" x14ac:dyDescent="0.2">
      <c r="B434" s="21"/>
    </row>
    <row r="435" spans="2:2" ht="15.2" customHeight="1" x14ac:dyDescent="0.2">
      <c r="B435" s="21"/>
    </row>
    <row r="436" spans="2:2" ht="15.2" customHeight="1" x14ac:dyDescent="0.2">
      <c r="B436" s="21"/>
    </row>
    <row r="437" spans="2:2" ht="15.2" customHeight="1" x14ac:dyDescent="0.2">
      <c r="B437" s="21"/>
    </row>
    <row r="438" spans="2:2" ht="15.2" customHeight="1" x14ac:dyDescent="0.2">
      <c r="B438" s="21"/>
    </row>
    <row r="439" spans="2:2" ht="15.2" customHeight="1" x14ac:dyDescent="0.2">
      <c r="B439" s="21"/>
    </row>
    <row r="440" spans="2:2" ht="15.2" customHeight="1" x14ac:dyDescent="0.2">
      <c r="B440" s="21"/>
    </row>
    <row r="441" spans="2:2" ht="15.2" customHeight="1" x14ac:dyDescent="0.2">
      <c r="B441" s="21"/>
    </row>
    <row r="442" spans="2:2" ht="58.7" customHeight="1" x14ac:dyDescent="0.2">
      <c r="B442" s="21"/>
    </row>
    <row r="443" spans="2:2" ht="58.7" customHeight="1" x14ac:dyDescent="0.2">
      <c r="B443" s="21"/>
    </row>
    <row r="444" spans="2:2" ht="85.5" customHeight="1" x14ac:dyDescent="0.2">
      <c r="B444" s="21">
        <v>143.19999999999999</v>
      </c>
    </row>
    <row r="445" spans="2:2" ht="85.5" customHeight="1" x14ac:dyDescent="0.2">
      <c r="B445" s="21">
        <v>149.9</v>
      </c>
    </row>
    <row r="446" spans="2:2" ht="85.5" customHeight="1" x14ac:dyDescent="0.2">
      <c r="B446" s="21"/>
    </row>
    <row r="447" spans="2:2" ht="85.5" customHeight="1" x14ac:dyDescent="0.2">
      <c r="B447" s="21">
        <v>160.69999999999999</v>
      </c>
    </row>
    <row r="448" spans="2:2" ht="112.5" customHeight="1" x14ac:dyDescent="0.2">
      <c r="B448" s="21"/>
    </row>
    <row r="449" spans="2:2" ht="112.5" customHeight="1" x14ac:dyDescent="0.2">
      <c r="B449" s="21">
        <v>171.5</v>
      </c>
    </row>
    <row r="450" spans="2:2" ht="112.5" customHeight="1" x14ac:dyDescent="0.2">
      <c r="B450" s="21"/>
    </row>
    <row r="451" spans="2:2" ht="112.5" customHeight="1" x14ac:dyDescent="0.2">
      <c r="B451" s="21">
        <v>182.3</v>
      </c>
    </row>
    <row r="452" spans="2:2" ht="395.85" customHeight="1" x14ac:dyDescent="0.2">
      <c r="B452" s="21"/>
    </row>
    <row r="453" spans="2:2" ht="395.85" customHeight="1" x14ac:dyDescent="0.2">
      <c r="B453" s="21"/>
    </row>
    <row r="454" spans="2:2" ht="395.85" customHeight="1" x14ac:dyDescent="0.2">
      <c r="B454" s="21"/>
    </row>
    <row r="455" spans="2:2" ht="395.85" customHeight="1" x14ac:dyDescent="0.2">
      <c r="B455" s="20"/>
    </row>
  </sheetData>
  <mergeCells count="3">
    <mergeCell ref="B1:D1"/>
    <mergeCell ref="B2:D2"/>
    <mergeCell ref="B3:D3"/>
  </mergeCells>
  <conditionalFormatting sqref="B5:D23">
    <cfRule type="expression" dxfId="1" priority="1" stopIfTrue="1">
      <formula>MOD(ROW(),2)</formula>
    </cfRule>
    <cfRule type="expression" dxfId="0" priority="2" stopIfTrue="1">
      <formula>MODE(ROW(),2)</formula>
    </cfRule>
  </conditionalFormatting>
  <printOptions horizontalCentered="1" gridLines="1"/>
  <pageMargins left="0" right="0.31496062992125984" top="0" bottom="0.51181102362204722" header="0" footer="0"/>
  <pageSetup paperSize="9" fitToHeight="0" orientation="portrait" r:id="rId1"/>
  <headerFooter alignWithMargins="0">
    <oddHeader>Page &amp;P de &amp;N</oddHeader>
  </headerFooter>
  <rowBreaks count="11" manualBreakCount="11">
    <brk id="58" max="16383" man="1"/>
    <brk id="104" max="16383" man="1"/>
    <brk id="150" max="16383" man="1"/>
    <brk id="196" max="16383" man="1"/>
    <brk id="242" max="16383" man="1"/>
    <brk id="288" max="16383" man="1"/>
    <brk id="335" max="16383" man="1"/>
    <brk id="394" max="16383" man="1"/>
    <brk id="443" max="16383" man="1"/>
    <brk id="451" max="16383" man="1"/>
    <brk id="45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7</vt:i4>
      </vt:variant>
    </vt:vector>
  </HeadingPairs>
  <TitlesOfParts>
    <vt:vector size="11" baseType="lpstr">
      <vt:lpstr>1 Lagny Laon Promenade</vt:lpstr>
      <vt:lpstr>1 Lagny Laon Reel</vt:lpstr>
      <vt:lpstr>Lagny  Horaire</vt:lpstr>
      <vt:lpstr>Danger</vt:lpstr>
      <vt:lpstr>'1 Lagny Laon Promenade'!Impression_des_titres</vt:lpstr>
      <vt:lpstr>'1 Lagny Laon Reel'!Impression_des_titres</vt:lpstr>
      <vt:lpstr>Danger!Impression_des_titres</vt:lpstr>
      <vt:lpstr>'1 Lagny Laon Promenade'!Zone_d_impression</vt:lpstr>
      <vt:lpstr>'1 Lagny Laon Reel'!Zone_d_impression</vt:lpstr>
      <vt:lpstr>Danger!Zone_d_impression</vt:lpstr>
      <vt:lpstr>'Lagny  Horaire'!Zone_d_impression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Cellier</dc:creator>
  <cp:lastModifiedBy>Eric Cellier</cp:lastModifiedBy>
  <cp:lastPrinted>2026-04-05T15:17:48Z</cp:lastPrinted>
  <dcterms:created xsi:type="dcterms:W3CDTF">2026-04-03T09:14:17Z</dcterms:created>
  <dcterms:modified xsi:type="dcterms:W3CDTF">2026-04-05T17:53:08Z</dcterms:modified>
</cp:coreProperties>
</file>