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c\Desktop\Dossier Final Tous Parcours au 03 04 2026\5 St Omer Dunkerque\"/>
    </mc:Choice>
  </mc:AlternateContent>
  <xr:revisionPtr revIDLastSave="0" documentId="13_ncr:1_{A2314C41-2DFC-4147-80CF-A9FCDE943FA1}" xr6:coauthVersionLast="47" xr6:coauthVersionMax="47" xr10:uidLastSave="{00000000-0000-0000-0000-000000000000}"/>
  <bookViews>
    <workbookView xWindow="-120" yWindow="-120" windowWidth="24240" windowHeight="13020" activeTab="2" xr2:uid="{B8B0C097-B578-4DC2-94AE-1F679A77FF49}"/>
  </bookViews>
  <sheets>
    <sheet name=" 5 St Omer Dunkerque Promenade" sheetId="1" r:id="rId1"/>
    <sheet name="5 St Omer Dunkerque Reel " sheetId="2" r:id="rId2"/>
    <sheet name="St Omer Horaire" sheetId="3" r:id="rId3"/>
    <sheet name="Dangers" sheetId="4" r:id="rId4"/>
  </sheets>
  <definedNames>
    <definedName name="_xlnm._FilterDatabase" localSheetId="0" hidden="1">' 5 St Omer Dunkerque Promenade'!$B$1:$D$5</definedName>
    <definedName name="_xlnm.Print_Titles" localSheetId="0">' 5 St Omer Dunkerque Promenade'!$1:$4</definedName>
    <definedName name="_xlnm.Print_Titles" localSheetId="1">'5 St Omer Dunkerque Reel '!$1:$4</definedName>
    <definedName name="_xlnm.Print_Titles" localSheetId="3">Dangers!$1:$4</definedName>
    <definedName name="_xlnm.Print_Area" localSheetId="0">' 5 St Omer Dunkerque Promenade'!$B$5:$D$45</definedName>
    <definedName name="_xlnm.Print_Area" localSheetId="1">'5 St Omer Dunkerque Reel '!$B$5:$G$337</definedName>
    <definedName name="_xlnm.Print_Area" localSheetId="3">Dangers!$B$5:$D$16</definedName>
    <definedName name="_xlnm.Print_Area" localSheetId="2">'St Omer Horaire'!$B$2:$L$79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3" l="1"/>
  <c r="E78" i="3"/>
  <c r="E77" i="3"/>
  <c r="E69" i="3"/>
  <c r="E70" i="3"/>
  <c r="E71" i="3"/>
  <c r="E72" i="3"/>
  <c r="E73" i="3"/>
  <c r="E74" i="3"/>
  <c r="E75" i="3"/>
  <c r="E76" i="3"/>
  <c r="E63" i="3"/>
  <c r="E64" i="3"/>
  <c r="E65" i="3"/>
  <c r="E66" i="3"/>
  <c r="E67" i="3"/>
  <c r="E68" i="3"/>
  <c r="E62" i="3"/>
  <c r="H80" i="3"/>
  <c r="I80" i="3"/>
  <c r="J80" i="3"/>
  <c r="K80" i="3"/>
  <c r="L80" i="3"/>
  <c r="H81" i="3"/>
  <c r="I81" i="3"/>
  <c r="J81" i="3"/>
  <c r="K81" i="3"/>
  <c r="L81" i="3"/>
  <c r="H82" i="3"/>
  <c r="I82" i="3"/>
  <c r="J82" i="3"/>
  <c r="K82" i="3"/>
  <c r="L82" i="3"/>
  <c r="H83" i="3"/>
  <c r="I83" i="3"/>
  <c r="J83" i="3"/>
  <c r="K83" i="3"/>
  <c r="L83" i="3"/>
  <c r="H84" i="3"/>
  <c r="I84" i="3"/>
  <c r="J84" i="3"/>
  <c r="K84" i="3"/>
  <c r="L84" i="3"/>
  <c r="H85" i="3"/>
  <c r="I85" i="3"/>
  <c r="J85" i="3"/>
  <c r="K85" i="3"/>
  <c r="L85" i="3"/>
  <c r="H86" i="3"/>
  <c r="I86" i="3"/>
  <c r="J86" i="3"/>
  <c r="K86" i="3"/>
  <c r="L86" i="3"/>
  <c r="H87" i="3"/>
  <c r="I87" i="3"/>
  <c r="J87" i="3"/>
  <c r="K87" i="3"/>
  <c r="L87" i="3"/>
  <c r="H88" i="3"/>
  <c r="I88" i="3"/>
  <c r="J88" i="3"/>
  <c r="K88" i="3"/>
  <c r="L88" i="3"/>
  <c r="H89" i="3"/>
  <c r="I89" i="3"/>
  <c r="J89" i="3"/>
  <c r="K89" i="3"/>
  <c r="L89" i="3"/>
  <c r="H90" i="3"/>
  <c r="I90" i="3"/>
  <c r="J90" i="3"/>
  <c r="K90" i="3"/>
  <c r="L90" i="3"/>
  <c r="H91" i="3"/>
  <c r="I91" i="3"/>
  <c r="J91" i="3"/>
  <c r="K91" i="3"/>
  <c r="L91" i="3"/>
  <c r="H92" i="3"/>
  <c r="I92" i="3"/>
  <c r="J92" i="3"/>
  <c r="K92" i="3"/>
  <c r="L92" i="3"/>
  <c r="H93" i="3"/>
  <c r="I93" i="3"/>
  <c r="J93" i="3"/>
  <c r="K93" i="3"/>
  <c r="L93" i="3"/>
  <c r="H94" i="3"/>
  <c r="I94" i="3"/>
  <c r="J94" i="3"/>
  <c r="K94" i="3"/>
  <c r="L94" i="3"/>
  <c r="H95" i="3"/>
  <c r="I95" i="3"/>
  <c r="J95" i="3"/>
  <c r="K95" i="3"/>
  <c r="L95" i="3"/>
  <c r="H96" i="3"/>
  <c r="I96" i="3"/>
  <c r="J96" i="3"/>
  <c r="K96" i="3"/>
  <c r="L96" i="3"/>
  <c r="H97" i="3"/>
  <c r="I97" i="3"/>
  <c r="J97" i="3"/>
  <c r="K97" i="3"/>
  <c r="L97" i="3"/>
  <c r="H98" i="3"/>
  <c r="I98" i="3"/>
  <c r="J98" i="3"/>
  <c r="K98" i="3"/>
  <c r="L98" i="3"/>
  <c r="H99" i="3"/>
  <c r="I99" i="3"/>
  <c r="J99" i="3"/>
  <c r="K99" i="3"/>
  <c r="L99" i="3"/>
  <c r="H100" i="3"/>
  <c r="I100" i="3"/>
  <c r="J100" i="3"/>
  <c r="K100" i="3"/>
  <c r="L100" i="3"/>
  <c r="H101" i="3"/>
  <c r="I101" i="3"/>
  <c r="J101" i="3"/>
  <c r="K101" i="3"/>
  <c r="L101" i="3"/>
  <c r="H102" i="3"/>
  <c r="I102" i="3"/>
  <c r="J102" i="3"/>
  <c r="K102" i="3"/>
  <c r="L102" i="3"/>
  <c r="H103" i="3"/>
  <c r="I103" i="3"/>
  <c r="J103" i="3"/>
  <c r="K103" i="3"/>
  <c r="L103" i="3"/>
  <c r="H104" i="3"/>
  <c r="I104" i="3"/>
  <c r="J104" i="3"/>
  <c r="K104" i="3"/>
  <c r="L104" i="3"/>
  <c r="H105" i="3"/>
  <c r="I105" i="3"/>
  <c r="J105" i="3"/>
  <c r="K105" i="3"/>
  <c r="L105" i="3"/>
  <c r="H106" i="3"/>
  <c r="I106" i="3"/>
  <c r="J106" i="3"/>
  <c r="K106" i="3"/>
  <c r="L106" i="3"/>
  <c r="H107" i="3"/>
  <c r="I107" i="3"/>
  <c r="J107" i="3"/>
  <c r="K107" i="3"/>
  <c r="L107" i="3"/>
  <c r="H108" i="3"/>
  <c r="I108" i="3"/>
  <c r="J108" i="3"/>
  <c r="K108" i="3"/>
  <c r="L108" i="3"/>
  <c r="H109" i="3"/>
  <c r="I109" i="3"/>
  <c r="J109" i="3"/>
  <c r="K109" i="3"/>
  <c r="L109" i="3"/>
  <c r="H110" i="3"/>
  <c r="I110" i="3"/>
  <c r="J110" i="3"/>
  <c r="K110" i="3"/>
  <c r="L110" i="3"/>
  <c r="H111" i="3"/>
  <c r="I111" i="3"/>
  <c r="J111" i="3"/>
  <c r="K111" i="3"/>
  <c r="L111" i="3"/>
  <c r="H112" i="3"/>
  <c r="I112" i="3"/>
  <c r="J112" i="3"/>
  <c r="K112" i="3"/>
  <c r="L112" i="3"/>
  <c r="H113" i="3"/>
  <c r="I113" i="3"/>
  <c r="J113" i="3"/>
  <c r="K113" i="3"/>
  <c r="L113" i="3"/>
  <c r="H114" i="3"/>
  <c r="I114" i="3"/>
  <c r="J114" i="3"/>
  <c r="K114" i="3"/>
  <c r="L114" i="3"/>
  <c r="H115" i="3"/>
  <c r="I115" i="3"/>
  <c r="J115" i="3"/>
  <c r="K115" i="3"/>
  <c r="L115" i="3"/>
  <c r="H116" i="3"/>
  <c r="I116" i="3"/>
  <c r="J116" i="3"/>
  <c r="K116" i="3"/>
  <c r="L116" i="3"/>
  <c r="H117" i="3"/>
  <c r="I117" i="3"/>
  <c r="J117" i="3"/>
  <c r="K117" i="3"/>
  <c r="L117" i="3"/>
  <c r="H118" i="3"/>
  <c r="I118" i="3"/>
  <c r="J118" i="3"/>
  <c r="K118" i="3"/>
  <c r="L118" i="3"/>
  <c r="H119" i="3"/>
  <c r="I119" i="3"/>
  <c r="J119" i="3"/>
  <c r="K119" i="3"/>
  <c r="L119" i="3"/>
  <c r="H120" i="3"/>
  <c r="I120" i="3"/>
  <c r="J120" i="3"/>
  <c r="K120" i="3"/>
  <c r="L120" i="3"/>
</calcChain>
</file>

<file path=xl/sharedStrings.xml><?xml version="1.0" encoding="utf-8"?>
<sst xmlns="http://schemas.openxmlformats.org/spreadsheetml/2006/main" count="727" uniqueCount="470">
  <si>
    <t>5 ème Etape / DIMANCHE 24 MAI 2026</t>
  </si>
  <si>
    <t xml:space="preserve">SAINT-OMER                                                                                                                                                      DUNKERQUE                                                                                                                                                                                                                            </t>
  </si>
  <si>
    <t>70 ème Edition</t>
  </si>
  <si>
    <t xml:space="preserve">Localités: </t>
  </si>
  <si>
    <t>Route</t>
  </si>
  <si>
    <t>Km</t>
  </si>
  <si>
    <t>SAINT OMER 62500</t>
  </si>
  <si>
    <r>
      <t>Départ Promenade:</t>
    </r>
    <r>
      <rPr>
        <sz val="10"/>
        <rFont val="Calibri"/>
        <family val="2"/>
      </rPr>
      <t xml:space="preserve"> Place du Maréchal Foch tourner à gauche place Pierre Bonhome</t>
    </r>
  </si>
  <si>
    <t>Suivre droit rue Henri Dupuis</t>
  </si>
  <si>
    <t>Tourner à gauche rue Sainte Aldegonde</t>
  </si>
  <si>
    <t>Suivre droit place Victor Hugo</t>
  </si>
  <si>
    <t>Au rond-point suivre droit (par la gauche) rue Carnot</t>
  </si>
  <si>
    <t>Au stop suivre droit rue Carnot</t>
  </si>
  <si>
    <r>
      <t xml:space="preserve">Croisement suivre droit rue Faidherbe </t>
    </r>
    <r>
      <rPr>
        <b/>
        <sz val="10"/>
        <color indexed="10"/>
        <rFont val="Calibri"/>
        <family val="2"/>
      </rPr>
      <t>"Attention zone pavé DANGER</t>
    </r>
    <r>
      <rPr>
        <sz val="10"/>
        <color indexed="10"/>
        <rFont val="Calibri"/>
        <family val="2"/>
      </rPr>
      <t>"</t>
    </r>
  </si>
  <si>
    <t xml:space="preserve">Croisement suivre droit rue Faidherbe </t>
  </si>
  <si>
    <r>
      <t xml:space="preserve">Virage à gauche rue Francois Ringot </t>
    </r>
    <r>
      <rPr>
        <b/>
        <sz val="10"/>
        <color indexed="10"/>
        <rFont val="Calibri"/>
        <family val="2"/>
      </rPr>
      <t>"Attention zone pavé DANGER"</t>
    </r>
  </si>
  <si>
    <t>Au rond-point suivre droit place du 11 Novembre 1918</t>
  </si>
  <si>
    <t>Tourner à gauche direction Centre Ville et suivre droit direction St Martin les Tattinghem quai du Commerce</t>
  </si>
  <si>
    <t>Au rond-point tourner à gauche (par la droite) direction Toute Directions boulevard de Strasbourg</t>
  </si>
  <si>
    <t>Croisement suivre droit boulevard de Strasbourg</t>
  </si>
  <si>
    <t>Au rond-point tourner à gauche (par la gauche) direction St Martin les Tattinghem boulevard Pierre Guillain</t>
  </si>
  <si>
    <t>Au rond-point tourner à gauche (par la gauche) direction Centre Ville rue du Lion d'Or</t>
  </si>
  <si>
    <t>Virage à droite rue du Lion d'Or</t>
  </si>
  <si>
    <t>Virages gauche droite place du Maréchal Foch</t>
  </si>
  <si>
    <t>Croisement suivre droit rue Henri Dupuis</t>
  </si>
  <si>
    <t>Croisement tourner à gauche rue Ste Hadegonde</t>
  </si>
  <si>
    <r>
      <t xml:space="preserve">Croisement suivre droit sur la droite rue Faidherbe </t>
    </r>
    <r>
      <rPr>
        <b/>
        <sz val="10"/>
        <color indexed="10"/>
        <rFont val="Calibri"/>
        <family val="2"/>
      </rPr>
      <t>"Attention Pavés DANGER"</t>
    </r>
  </si>
  <si>
    <t>Croisement suivre droit rue Faidherbe</t>
  </si>
  <si>
    <t>Suivre droit place du Vainquai</t>
  </si>
  <si>
    <t>Au rond-point suivre droit direction Clairmarais place du 11 Novembre 1918</t>
  </si>
  <si>
    <t>Suivre droit et passer sur le pont "Face à la Gare"</t>
  </si>
  <si>
    <t xml:space="preserve">Arrêt de la Caravane 30mn rue St Martin </t>
  </si>
  <si>
    <t xml:space="preserve">Tourner à droite et virage à gauche et passer sous le pont (Hauteur 3.20m) par D 209 rue St Martin </t>
  </si>
  <si>
    <t>D209</t>
  </si>
  <si>
    <t>Suivre droit  par D 209 rue St Martin</t>
  </si>
  <si>
    <t>Croisement suivre droit par D 209 rue St Martin</t>
  </si>
  <si>
    <t>Passer sur le pont par D 209 route de Clairmarais</t>
  </si>
  <si>
    <t>Sortie de Saint Omer par D 209 route de Saint Omer</t>
  </si>
  <si>
    <t xml:space="preserve">Entrée de Clairmarais 62225 </t>
  </si>
  <si>
    <t>Par D 209 route de Saint Omer</t>
  </si>
  <si>
    <t>Passer sur le pont par D 209 route de Saint Omer</t>
  </si>
  <si>
    <t>Croisement D 209 er D 210 suivre droit D 209 direction Arneke route de Saint Omer</t>
  </si>
  <si>
    <t>Fin de Parcours</t>
  </si>
  <si>
    <t>Total 8 tours 9 passages</t>
  </si>
  <si>
    <t>1 tour = 8.5km</t>
  </si>
  <si>
    <t>Fin du 8 eme Tour</t>
  </si>
  <si>
    <t>9 eme PASSAGE LIGNE ARRIVEE boulevard Sainte Barbe à hauteur du CIC</t>
  </si>
  <si>
    <t>Fin du 7 eme Tour</t>
  </si>
  <si>
    <t>8 eme PASSAGE LIGNE ARRIVEE boulevard Sainte Barbe à hauteur du CIC</t>
  </si>
  <si>
    <t>Fin du 6 eme Tour</t>
  </si>
  <si>
    <t>7 eme PASSAGE LIGNE ARRIVEE boulevard Sainte Barbe à hauteur du CIC</t>
  </si>
  <si>
    <t>Fin du 5 eme Tour</t>
  </si>
  <si>
    <t>6 eme PASSAGE LIGNE ARRIVEE boulevard Sainte Barbe à hauteur du CIC</t>
  </si>
  <si>
    <t>Fin du 4 eme Tour</t>
  </si>
  <si>
    <t>5 eme PASSAGE LIGNE ARRIVEE boulevard Sainte Barbe à hauteur du CIC</t>
  </si>
  <si>
    <t>Fin du 3 eme Tour</t>
  </si>
  <si>
    <t>4 eme PASSAGE LIGNE ARRIVEE boulevard Sainte Barbe à hauteur du CIC</t>
  </si>
  <si>
    <t>Fin du 2 eme Tour</t>
  </si>
  <si>
    <t>3 eme PASSAGE LIGNE ARRIVEE boulevard Sainte Barbe à hauteur du CIC</t>
  </si>
  <si>
    <t>Fin du 1er Tour (8Km500)</t>
  </si>
  <si>
    <t>2 eme PASSAGE LIGNE ARRIVEE boulevard Sainte Barbe à hauteur du CIC</t>
  </si>
  <si>
    <t>Aux feux suivre droit boulevard Sainte Barbe</t>
  </si>
  <si>
    <t>Aux feux croisement tourner à droite boulevard Sainte Barbe</t>
  </si>
  <si>
    <t>Au stop croisement tourner à droite rue du 110 RI</t>
  </si>
  <si>
    <t>Croisement suivre droit rue de la Porte d'Eau</t>
  </si>
  <si>
    <t>Tourner à gauche rue Benjamen Morel</t>
  </si>
  <si>
    <t>Fin de Zone de Delestage (Lampadaire à gauche)</t>
  </si>
  <si>
    <t>Croisement suivre droit rue du Jeu de Paume</t>
  </si>
  <si>
    <r>
      <t>Début Zone de Delestage "Arbre"</t>
    </r>
    <r>
      <rPr>
        <b/>
        <sz val="10"/>
        <color indexed="30"/>
        <rFont val="Calibri"/>
        <family val="2"/>
      </rPr>
      <t xml:space="preserve"> (A Chaque Tour</t>
    </r>
    <r>
      <rPr>
        <b/>
        <sz val="10"/>
        <color indexed="30"/>
        <rFont val="Calibri"/>
        <family val="2"/>
      </rPr>
      <t>)</t>
    </r>
  </si>
  <si>
    <t>Fin  Zone de Ravito "Dos du panneau danger piéton à gauche"</t>
  </si>
  <si>
    <t>Aux feux croisement suivre droit rue du Jeu de Paume</t>
  </si>
  <si>
    <t>Aux feux croisement suivre droit avenue des bains</t>
  </si>
  <si>
    <t>Passer sur le pont des Bains avenue des Bains</t>
  </si>
  <si>
    <t>Aux feux croisement suivre droit avenue Faidherbe</t>
  </si>
  <si>
    <t>Début Zone de Ravito (Idem Lampadaire ou arbre à gauche)</t>
  </si>
  <si>
    <t>Fin de Zone de Delestage (Lampadaire devant N°33)</t>
  </si>
  <si>
    <t>Aux feux croisement suivre droit</t>
  </si>
  <si>
    <r>
      <t>Début Zone de Delestage "Panneau fin de zone 30"</t>
    </r>
    <r>
      <rPr>
        <b/>
        <sz val="10"/>
        <color indexed="30"/>
        <rFont val="Calibri"/>
        <family val="2"/>
      </rPr>
      <t xml:space="preserve"> (A Chaque Tour)</t>
    </r>
  </si>
  <si>
    <t>Tourner à droite direction Dunkerque Centre avenue Faidherbe</t>
  </si>
  <si>
    <t>Virage à gauche place Turenne</t>
  </si>
  <si>
    <t>Virage à droite place Turenne</t>
  </si>
  <si>
    <t>Aux feux croisement tourner à droite direction le LAAC avenue Kléber</t>
  </si>
  <si>
    <t>Croisement suivre droit avenue de la Mer</t>
  </si>
  <si>
    <t xml:space="preserve">Croisement avec Avenue de la Mer "Poste de Police" tourner à droirte </t>
  </si>
  <si>
    <t>Suivre droit Digue de Mer</t>
  </si>
  <si>
    <t>Croisement avec la rue Edmond Duhan suivre droit</t>
  </si>
  <si>
    <t>Place du Centenaire suivre droit</t>
  </si>
  <si>
    <t>Croisement avec rue de Tancrede suivre droit</t>
  </si>
  <si>
    <t>Croisement avec rue de la Digue suivre droit</t>
  </si>
  <si>
    <t>Passage Etroit Danger</t>
  </si>
  <si>
    <t>Tourner à gauche rue de la Plage</t>
  </si>
  <si>
    <t xml:space="preserve">Suivre droit place Paul Asseman </t>
  </si>
  <si>
    <t>Virage à gauche sur le pont Lefol</t>
  </si>
  <si>
    <t xml:space="preserve">Aux feux croisement tourner à droite direction le LAAC avenue des Bordées </t>
  </si>
  <si>
    <t>Aux feux tourner à gauche rue des Chantiers de France (par la gauche)</t>
  </si>
  <si>
    <t>Virag à gauche rue du Contre Torpilleur le Triomphant</t>
  </si>
  <si>
    <t>Aux feux croisement tourner à droite rue de la Cartoucherie</t>
  </si>
  <si>
    <t>Croisemement suivre droit rue Gustave Degans</t>
  </si>
  <si>
    <t xml:space="preserve">Aux feux tourner à gauche quai des Americains </t>
  </si>
  <si>
    <t>Aux feux suivre droit rue du Leughenar</t>
  </si>
  <si>
    <t>Aux feux tourner à droite quai de la Citadelle</t>
  </si>
  <si>
    <t>Croisement suivre droit Place de la Mairie</t>
  </si>
  <si>
    <t>Croisement tourner à gauche boulevard Clemenceau</t>
  </si>
  <si>
    <t>Croisement tourner à droite rue du Marechal French</t>
  </si>
  <si>
    <t>Aux feux suivre droit rue des Fusilliers Marins</t>
  </si>
  <si>
    <t>Aux feux tourner à droite rue des Fusilliers Marins et "roulez à droite"</t>
  </si>
  <si>
    <t>Croisement suivre droit boulevard Alexandre 3</t>
  </si>
  <si>
    <t>Aux feux suivre droit direction Place Jean Bart boulevard Sainte Barbe</t>
  </si>
  <si>
    <t>1er PASSAGE LIGNE ARRIVEE boulevard Sainte Barbe à hauteur du CIC</t>
  </si>
  <si>
    <r>
      <t xml:space="preserve">SPRINT N°3 "Arret de bus sur la gauche" boulevard Sainte Barbe </t>
    </r>
    <r>
      <rPr>
        <b/>
        <sz val="10"/>
        <color indexed="10"/>
        <rFont val="Calibri"/>
        <family val="2"/>
      </rPr>
      <t xml:space="preserve"> (Au premier passage seulement)</t>
    </r>
  </si>
  <si>
    <t>Aux feux croisement suivre droit boulevard Sainte Barbe</t>
  </si>
  <si>
    <t>ENTREE DE CIRCUIT "Poteaux passage Piéton" boulevard sainte Barbe</t>
  </si>
  <si>
    <t>Aux feux croisement tourner à gauche et roulez à droite direction Centre Ville boulevard Sainte Barbe</t>
  </si>
  <si>
    <t>Au rond-point suivre droit (par la droite) rue de la Cunette</t>
  </si>
  <si>
    <t>Passer sur le Pont Canal de Furnes rue de la Cunette</t>
  </si>
  <si>
    <t>Aux feux croisement tourner à droite direction Rosendael rue de la Cunette</t>
  </si>
  <si>
    <t>Aux feux passer sur le pont  route de Furnes</t>
  </si>
  <si>
    <t>Passer sur le pont des 4 Ecluses route de Furnes</t>
  </si>
  <si>
    <t xml:space="preserve">Croisement D 72 et D 601 tourner à gauche (par la gauche) route de Furnes </t>
  </si>
  <si>
    <t>D72</t>
  </si>
  <si>
    <t>Par D 72 route de Steendam</t>
  </si>
  <si>
    <t xml:space="preserve">Entrée de Dunkerque 59140 </t>
  </si>
  <si>
    <t>Sortie de Coudekerque Branche par D 72 route de Steendam</t>
  </si>
  <si>
    <t xml:space="preserve">Au stop croisement suivre droit par D 72 route de Steendam </t>
  </si>
  <si>
    <t xml:space="preserve">Croisement suivre droit par D 72 route de Steendam </t>
  </si>
  <si>
    <t>Aux feux croisement suivre droit par D 72 route de Steendam direction Petit Steendam</t>
  </si>
  <si>
    <t xml:space="preserve">Au rond-point croisement suivre droit (2 cotés) par D 72 route de Steendam </t>
  </si>
  <si>
    <t xml:space="preserve">Au rond-point suivre droit (2 cotés) par D 72 route de Steendam </t>
  </si>
  <si>
    <t xml:space="preserve">Passer sur le Pont de l'Autoroute A16 par D 72 route de Steendam </t>
  </si>
  <si>
    <t xml:space="preserve">Passer sur le Pont du Canal des Moeres par D 72 route de Steendam </t>
  </si>
  <si>
    <t xml:space="preserve">Entrée de Coudekerque Branche 59210 </t>
  </si>
  <si>
    <t>Sortie de Coudekerque Village par D 72 rue Principale</t>
  </si>
  <si>
    <r>
      <t xml:space="preserve">Au Rond Point </t>
    </r>
    <r>
      <rPr>
        <sz val="10"/>
        <rFont val="Calibri"/>
        <family val="2"/>
      </rPr>
      <t>croisement D 2 et D 72 tourner à droite (par la droite) rue Principale</t>
    </r>
  </si>
  <si>
    <t>D2</t>
  </si>
  <si>
    <t>Par D 2</t>
  </si>
  <si>
    <t xml:space="preserve">Entrée de Coudekerque Village 59229 </t>
  </si>
  <si>
    <t>Suivre droit par D 2 route de Coudekerque</t>
  </si>
  <si>
    <t>Sortie de Teteghem par D 2 route de Coudekerque</t>
  </si>
  <si>
    <t>Croisement D 2 et D 2 tourner à gauche D 2 direction Coudekerque Village route de Coudekerque</t>
  </si>
  <si>
    <t>Au rond-point suivre droit (par la droite) par D 2 direction Dunkerque rue des Pierres</t>
  </si>
  <si>
    <t>par D 2 route d'Uxem</t>
  </si>
  <si>
    <t>Entrée Le Galgue Houck 59229 "Commune de Teteghem"</t>
  </si>
  <si>
    <t>Par D 2 route d'Uxem</t>
  </si>
  <si>
    <t xml:space="preserve">Entrée de Pont à Charettes 59229 "Commune de Teteghem-Coudekerque-Village"  </t>
  </si>
  <si>
    <t>Croisement D 2 et D 302 suivre droit D 2 direction Bergues route d'Uxem</t>
  </si>
  <si>
    <t>Sortie de Uxem par D 2 route de Teteghem</t>
  </si>
  <si>
    <t>Au rond-point suivre droit (des 2 côtés) par D 2 route de Teteghem</t>
  </si>
  <si>
    <t>Par D 2 route de Ghyvelde</t>
  </si>
  <si>
    <t xml:space="preserve">Entrée de Uxem 59605 </t>
  </si>
  <si>
    <t>Au stop croisement D 79 et D 2 tourner à gauche D 2 direction Bergues route de Ghyvelde</t>
  </si>
  <si>
    <t>D79</t>
  </si>
  <si>
    <t>Lieu-Dit "Le Petir Casino" par D 79 rue Albert Poidevin</t>
  </si>
  <si>
    <t>Lieu-Dit "Blaeuwe Poorte" par D 79 rue Albert Poidevin</t>
  </si>
  <si>
    <t>Passer sur le pont par D 79 rue Albert Poidevin</t>
  </si>
  <si>
    <t>Virage à gauche D 79 rue Albert Poidevin</t>
  </si>
  <si>
    <t xml:space="preserve">Croisement suivre droit D 79 </t>
  </si>
  <si>
    <t>Lieu-Dit "Le Krommenhouck" par D 79 route d'Uxem</t>
  </si>
  <si>
    <t>Sortie de Warhem 59641 par D 79 route d'Uxem</t>
  </si>
  <si>
    <t>Par D 79 route d'Uxem</t>
  </si>
  <si>
    <t xml:space="preserve">Entrée de Warhem 59641 </t>
  </si>
  <si>
    <t>Croisement D 3 et D 79 tourner à gauche par D 79 route d'Uxem</t>
  </si>
  <si>
    <t>D3</t>
  </si>
  <si>
    <t>Croisement suivre droit D 3 route de la Colline</t>
  </si>
  <si>
    <t>D403</t>
  </si>
  <si>
    <t>Au stop croisement D 403 et D 3 tourner à droite D 3 direction Bray Dunes route de la Colline</t>
  </si>
  <si>
    <t>Sortie de Warhem par D 403 rue de Rexpoede</t>
  </si>
  <si>
    <t xml:space="preserve">SPRINT N°2 "Candelabre face à la maison n°184 à droite" </t>
  </si>
  <si>
    <t>Virage à gauche par D 403 rue du Canal</t>
  </si>
  <si>
    <t>Croisement tourner à droite par D 403 rue Paul Vershave</t>
  </si>
  <si>
    <t>Aux feux suivre droit par D 403 rue de Rexpoede</t>
  </si>
  <si>
    <t>Croisement suivre droit par D 403 rue de Rexpoede</t>
  </si>
  <si>
    <t>Par D 403 rue de Rexpoede</t>
  </si>
  <si>
    <t>Au stop croisement D 403 et D 110 suivre droit D 403 direction Warhem</t>
  </si>
  <si>
    <t>Croisement D 916A tourner à droite D 403 direction Warhem</t>
  </si>
  <si>
    <t>D916A</t>
  </si>
  <si>
    <t>Croisement D 916A tourner à gauche rue d'Ypres</t>
  </si>
  <si>
    <t>Croisement suivre droit rue Schone Straste</t>
  </si>
  <si>
    <t>Croisement des Cinq Chemins tourner à droite rue Schoone Straete</t>
  </si>
  <si>
    <t>D4</t>
  </si>
  <si>
    <t xml:space="preserve">Croisement D 4 et D 304 suivre droit D 4 rue Steenstraete </t>
  </si>
  <si>
    <t xml:space="preserve"> </t>
  </si>
  <si>
    <t>Sortie de West Cappel par D 4 route de Bergues</t>
  </si>
  <si>
    <r>
      <t xml:space="preserve">Croisement D 4 et D 55 suivre droit D 4 direction Warhem rue du Sénateur Jean  Vandaele                                  </t>
    </r>
    <r>
      <rPr>
        <b/>
        <sz val="10"/>
        <color rgb="FFFF0000"/>
        <rFont val="Calibri"/>
        <family val="2"/>
        <scheme val="minor"/>
      </rPr>
      <t>Chicanes DANGER</t>
    </r>
  </si>
  <si>
    <r>
      <t xml:space="preserve">Par D 4 route de Bambecque            </t>
    </r>
    <r>
      <rPr>
        <b/>
        <sz val="10"/>
        <color rgb="FFFF0000"/>
        <rFont val="Calibri"/>
        <family val="2"/>
        <scheme val="minor"/>
      </rPr>
      <t>Rétrecissement de Chaussée DANGER</t>
    </r>
  </si>
  <si>
    <r>
      <rPr>
        <b/>
        <u/>
        <sz val="10"/>
        <rFont val="Calibri"/>
        <family val="2"/>
      </rPr>
      <t>Entrée de West Cappel 59657</t>
    </r>
    <r>
      <rPr>
        <u/>
        <sz val="10"/>
        <rFont val="Calibri"/>
        <family val="2"/>
      </rPr>
      <t xml:space="preserve"> </t>
    </r>
  </si>
  <si>
    <t xml:space="preserve">Fin de Zone de Delestage "Poteau en bois  ; maison n°819 sur la droite" par D4 rue de Bambecque </t>
  </si>
  <si>
    <t xml:space="preserve">Début Zone de Delestage "Au panneau sortie de Groenspriet "Commune de West Cappel"par D4 rue de Bambecque </t>
  </si>
  <si>
    <t xml:space="preserve">Fin  Zone de Ravito "Au panneau sortie de Groenspriet "Commune de West Cappel"par D4 rue de Bambecque </t>
  </si>
  <si>
    <t xml:space="preserve">Sortie  de Groenspriet "Commune de West Cappel" par D 4 rue de Bambecque </t>
  </si>
  <si>
    <t xml:space="preserve">Par D 4 rue de Bambecque </t>
  </si>
  <si>
    <t xml:space="preserve">Entrée de Groenspriet 59657 "Commune de West Cappel" </t>
  </si>
  <si>
    <t>Début Zone de Ravito Lieu Dit "Le N'Heyl sur le panneau 70"</t>
  </si>
  <si>
    <t>Fin de Zone de Delestage Lieu Dit "Le N'Heyl sur le panneau 70"</t>
  </si>
  <si>
    <t>Début Zone de Delestage "Panneau Sortie Bambecque"</t>
  </si>
  <si>
    <t>Sortie de Bambecque par D 4 route de West Cappel</t>
  </si>
  <si>
    <t xml:space="preserve">Croisement D 4 et D 79 suivre droit D 4 rue Principale </t>
  </si>
  <si>
    <t xml:space="preserve">Croisement D 167 et D 4 rond-point plat tourner à gauche D 4 direction Rexpoede rue Principale </t>
  </si>
  <si>
    <t>D137</t>
  </si>
  <si>
    <t>Aux feux suivre droit par D 167 route d'Herzeele</t>
  </si>
  <si>
    <t>D167</t>
  </si>
  <si>
    <t>Par D 167 route d'Herzeele</t>
  </si>
  <si>
    <r>
      <rPr>
        <b/>
        <u/>
        <sz val="10"/>
        <rFont val="Calibri"/>
        <family val="2"/>
      </rPr>
      <t>Entrée de Bambecque</t>
    </r>
    <r>
      <rPr>
        <u/>
        <sz val="10"/>
        <rFont val="Calibri"/>
        <family val="2"/>
      </rPr>
      <t xml:space="preserve"> </t>
    </r>
    <r>
      <rPr>
        <b/>
        <u/>
        <sz val="10"/>
        <rFont val="Calibri"/>
        <family val="2"/>
      </rPr>
      <t>59046</t>
    </r>
    <r>
      <rPr>
        <u/>
        <sz val="10"/>
        <rFont val="Calibri"/>
        <family val="2"/>
      </rPr>
      <t xml:space="preserve"> </t>
    </r>
  </si>
  <si>
    <t xml:space="preserve">Sortie de Herzeele par D 167 rue de Bambecque </t>
  </si>
  <si>
    <t>Croisement D 17 et D 167 suivre droit D 167 direction Rexpoede rue de Bambecque</t>
  </si>
  <si>
    <t>D17</t>
  </si>
  <si>
    <t>Au stop croisement D 37 et D 17 tourner à droite D 17 direction Poperinge rue de Bambecque</t>
  </si>
  <si>
    <t>D37</t>
  </si>
  <si>
    <t xml:space="preserve">Virage à gauche  par D 37 rue de Winnezeele </t>
  </si>
  <si>
    <t xml:space="preserve">Par D 37 rue de Winnezeele </t>
  </si>
  <si>
    <r>
      <rPr>
        <b/>
        <u/>
        <sz val="10"/>
        <rFont val="Calibri"/>
        <family val="2"/>
      </rPr>
      <t>Entrée de Herzeele 59305</t>
    </r>
    <r>
      <rPr>
        <u/>
        <sz val="10"/>
        <rFont val="Calibri"/>
        <family val="2"/>
      </rPr>
      <t xml:space="preserve"> </t>
    </r>
  </si>
  <si>
    <t xml:space="preserve">Virage à droite par D 37 rue de Winnezeele </t>
  </si>
  <si>
    <t xml:space="preserve">Passer sur le pont A 25 rue de Winnezeele par D 37 </t>
  </si>
  <si>
    <t>Suivre droit rue de Winnezeele</t>
  </si>
  <si>
    <t>Lieu dit "Le Briel" par D 37 route d'Herzeele</t>
  </si>
  <si>
    <t>Sortie de Winnezeele par D 37</t>
  </si>
  <si>
    <t>Au stop route du Chemin Vert et route de Herzeele tourner à gauche route d'Herzeele par D 37</t>
  </si>
  <si>
    <t>Croisement route du Chemin Vert et route du Meulen suivre droit Chemin Vert</t>
  </si>
  <si>
    <t>Croisement route du Chemin Vert et route de Winnezeele à Oudezeele suivre droit Chemin Vert</t>
  </si>
  <si>
    <t>Croisement D 18 route de Wormhout et Chemin Vert  tourner à droite Chemin Vert</t>
  </si>
  <si>
    <t>Croisement D 18 route de Wormhout et route de la FermeKemp suivre droit D 18 route de Wormhout</t>
  </si>
  <si>
    <t>D 18</t>
  </si>
  <si>
    <t xml:space="preserve">Croisement  D 18 et D 137 suivre droit D 18 direction Winnezeele route de Cassel </t>
  </si>
  <si>
    <t>D18</t>
  </si>
  <si>
    <t>Sortie de Steenvoorde par D 18 route de Wormhout</t>
  </si>
  <si>
    <t xml:space="preserve">Au stop croisement D 18 et D 18A suivre droit D 18 direction Wormhout </t>
  </si>
  <si>
    <r>
      <t>Croisement suivre droit vers la gauche direction Winnezeele route de Goetgheluck</t>
    </r>
    <r>
      <rPr>
        <b/>
        <sz val="10"/>
        <color rgb="FFFF0000"/>
        <rFont val="Calibri"/>
        <family val="2"/>
        <scheme val="minor"/>
      </rPr>
      <t xml:space="preserve">                            Rétrecissement de Chaussée DANGER</t>
    </r>
  </si>
  <si>
    <r>
      <t xml:space="preserve">Au stop tourner à gauche direction Wormhout </t>
    </r>
    <r>
      <rPr>
        <b/>
        <sz val="10"/>
        <color indexed="10"/>
        <rFont val="Calibri"/>
        <family val="2"/>
      </rPr>
      <t xml:space="preserve">et de suite tourner à droite </t>
    </r>
    <r>
      <rPr>
        <sz val="10"/>
        <rFont val="Calibri"/>
        <family val="2"/>
      </rPr>
      <t xml:space="preserve">direction Wormhout rue de l'Église </t>
    </r>
  </si>
  <si>
    <t xml:space="preserve">Croisement suivre droit rue Carnot </t>
  </si>
  <si>
    <t>D947</t>
  </si>
  <si>
    <t xml:space="preserve">Au rond-point croisement D 37 et D 947 tourner à droite (par la droite) sur D 947 direction Centre Ville rue Carnot </t>
  </si>
  <si>
    <t>Par D 37 route de Steenvoorde</t>
  </si>
  <si>
    <r>
      <rPr>
        <b/>
        <u/>
        <sz val="10"/>
        <rFont val="Calibri"/>
        <family val="2"/>
      </rPr>
      <t>Entrée de Steenvoorde 59114</t>
    </r>
    <r>
      <rPr>
        <u/>
        <sz val="10"/>
        <rFont val="Calibri"/>
        <family val="2"/>
      </rPr>
      <t xml:space="preserve"> </t>
    </r>
  </si>
  <si>
    <t>Au cedez le passage croisement D 37 tourner à gauche route de Steenvoorde</t>
  </si>
  <si>
    <t xml:space="preserve">Virage à droite chemin de Bailleul </t>
  </si>
  <si>
    <t xml:space="preserve">Croisements rue Tegel Straete et chemin de Bailleul suivre droit chemin de Bailleul </t>
  </si>
  <si>
    <t>Croisement de la rue du Bois des Religieuses  et la petite route "Porte route de Steenvoorde"</t>
  </si>
  <si>
    <t xml:space="preserve">Passer sur le pont A 25 rue du Bois des Religieuses </t>
  </si>
  <si>
    <t xml:space="preserve">Croisement tourner à gauche "Etablissement Codiprim sur la droite" rue du Bois des Religieuses </t>
  </si>
  <si>
    <t>Sortie de Godewaersvelde par D 18 route de Steenvoorde</t>
  </si>
  <si>
    <t>Croisement suivre droit D 18  route de Steenvoorde</t>
  </si>
  <si>
    <t>Croisement D 69 et D 18 tourner à droite D 18 direction Steenvoorde route de Steenvoorde</t>
  </si>
  <si>
    <t>Place de Callicanne suivre droit rue du Général Devinck</t>
  </si>
  <si>
    <t>D139</t>
  </si>
  <si>
    <r>
      <t xml:space="preserve">Par D139 rue de Boeschepe   </t>
    </r>
    <r>
      <rPr>
        <b/>
        <sz val="10"/>
        <color rgb="FFFF0000"/>
        <rFont val="Calibri"/>
        <family val="2"/>
        <scheme val="minor"/>
      </rPr>
      <t>Rétrecissement de Chaussée DANGER</t>
    </r>
  </si>
  <si>
    <r>
      <rPr>
        <b/>
        <u/>
        <sz val="10"/>
        <rFont val="Calibri"/>
        <family val="2"/>
      </rPr>
      <t>Entrée de Godewarsvelde 59262</t>
    </r>
    <r>
      <rPr>
        <u/>
        <sz val="10"/>
        <rFont val="Calibri"/>
        <family val="2"/>
      </rPr>
      <t xml:space="preserve"> </t>
    </r>
  </si>
  <si>
    <t>Virage à droite par D139 route de Boeschepe</t>
  </si>
  <si>
    <t>Croisement suivre droit D 139 route de Boeschepe</t>
  </si>
  <si>
    <t>Croisement suivre droit D 139 rue de Godewaersvelde</t>
  </si>
  <si>
    <t>Sortie de Boeschepe par D139 rue de Godewaersvelde</t>
  </si>
  <si>
    <t>Croisement D 10 et D 139 suivre droit D 139 direction Godewaersvelde rue de Godewaersvelde</t>
  </si>
  <si>
    <t>D10</t>
  </si>
  <si>
    <t xml:space="preserve">Virage à gauche D 10 rue de la Gare </t>
  </si>
  <si>
    <t xml:space="preserve">Virage à gauche D 10 direction Steenvoorde rue de la Gare </t>
  </si>
  <si>
    <t xml:space="preserve">Au stop tourner à gauche D 10 rue de Bailleul </t>
  </si>
  <si>
    <t xml:space="preserve">Croisement tourner à gauche direction Boeschepe rue du Sacré-Coeur </t>
  </si>
  <si>
    <t xml:space="preserve">Croisement tourner à droite rue de la Montagne </t>
  </si>
  <si>
    <t>Commune de Boeschepe</t>
  </si>
  <si>
    <t xml:space="preserve">2ème PRIX DES MONTS "Dos du panneau 30" chemin des Cinq Rues </t>
  </si>
  <si>
    <t xml:space="preserve">Début de montée chemin des Cinq Rues </t>
  </si>
  <si>
    <t xml:space="preserve">Croisement tourner à gauche chemin des Cinq Rues </t>
  </si>
  <si>
    <t xml:space="preserve">Au stop croisement D 10 tourner à gauche D 10 direction Boeschepe Grand Rue </t>
  </si>
  <si>
    <t>Par chemin de Peenaeker</t>
  </si>
  <si>
    <r>
      <rPr>
        <b/>
        <u/>
        <sz val="10"/>
        <rFont val="Calibri"/>
        <family val="2"/>
      </rPr>
      <t>Entrée de Berthen 59073</t>
    </r>
    <r>
      <rPr>
        <u/>
        <sz val="10"/>
        <rFont val="Calibri"/>
        <family val="2"/>
      </rPr>
      <t xml:space="preserve"> </t>
    </r>
  </si>
  <si>
    <t>Au stop tourner à droite direction Berthen chemin de Peenaeker</t>
  </si>
  <si>
    <t xml:space="preserve">Tourner à gauche route de Berthen </t>
  </si>
  <si>
    <t>1er PRIX DES MONTS "Poteau électrique sur la gauche"</t>
  </si>
  <si>
    <t>Commune de Godewaersvelde</t>
  </si>
  <si>
    <t xml:space="preserve">Croisement rue Lobbedeys Kruysstraete avec la D 18 suivre droit direction Mont des Cats par la route du Mont des Cats </t>
  </si>
  <si>
    <t>Croisement D 69 tourner à gauche rue Lobbedeys Kruysstraete</t>
  </si>
  <si>
    <t>D69</t>
  </si>
  <si>
    <t>Au stop croisement D 139 et D 69 tourner à droite D 69 direction Fletres route de Fletres</t>
  </si>
  <si>
    <t>Passer sur le pont A 25 route d'Eecke</t>
  </si>
  <si>
    <t>Au stop croisement D 139 tourner à droite D 139 chemin Bertnard</t>
  </si>
  <si>
    <t xml:space="preserve">Croisement virage à gauche route de Saint-Eloi </t>
  </si>
  <si>
    <t xml:space="preserve">Suivre droit route de Saint-Éloi </t>
  </si>
  <si>
    <t>Croisement tourner à gauche rue Hool Straete</t>
  </si>
  <si>
    <r>
      <rPr>
        <b/>
        <sz val="10"/>
        <color indexed="10"/>
        <rFont val="Calibri"/>
        <family val="2"/>
      </rPr>
      <t>Et de suite tourner à gauche</t>
    </r>
    <r>
      <rPr>
        <sz val="10"/>
        <rFont val="Calibri"/>
        <family val="2"/>
      </rPr>
      <t xml:space="preserve"> "Au café la Tête d'Or "rue du Moulin </t>
    </r>
  </si>
  <si>
    <t>D933</t>
  </si>
  <si>
    <t xml:space="preserve">Au rond-point D 933 et D 947 suivre droit (par la gauche) D 933 </t>
  </si>
  <si>
    <t>Fin de Zone de Delestage "Panneau Passage Pieton sur la droite"rue du Général de Gaulle</t>
  </si>
  <si>
    <t>Début Zone de Delestage "Panneau interdiction de doubler sur la droite" rue du Général de Gaulle</t>
  </si>
  <si>
    <t>Fin  Zone de Ravito "Panneau interdiction de doubler sur la droite" rue du Général de Gaulle</t>
  </si>
  <si>
    <t xml:space="preserve">Croisement D 933 et D 947 suivre droit D 933 direction Castre rue du Général De Gaulle </t>
  </si>
  <si>
    <t xml:space="preserve">Par D 933 route de Cassel </t>
  </si>
  <si>
    <r>
      <rPr>
        <b/>
        <u/>
        <sz val="10"/>
        <rFont val="Calibri"/>
        <family val="2"/>
      </rPr>
      <t>Entrée de Caestre 59400</t>
    </r>
    <r>
      <rPr>
        <u/>
        <sz val="10"/>
        <rFont val="Calibri"/>
        <family val="2"/>
      </rPr>
      <t xml:space="preserve"> </t>
    </r>
  </si>
  <si>
    <t>Début Zone de Ravito "Panneau Radar sur la droite" et suivre droit route Nationale</t>
  </si>
  <si>
    <t>Fin de Zone de Delestage "Panneau Radar sur la droite" et suivre droit route Nationale</t>
  </si>
  <si>
    <t>Début Zone de Delestage "Au poteau indicateur sur la droite" et suivre droit route Nationale</t>
  </si>
  <si>
    <t>Sortie Saint-Sylvestre Cappel par D 933 suivre droit D 933 direction Caestre route Nationale</t>
  </si>
  <si>
    <t>Au rond-point suivre droit (des 2 côtés) croisement D 916 et D 37 suivre droit D 933 direction Caestre route Nationale</t>
  </si>
  <si>
    <t>D916</t>
  </si>
  <si>
    <t xml:space="preserve">Au stop croisement D 916 tourner à droite D 916 route Nationale </t>
  </si>
  <si>
    <t xml:space="preserve">Tourner à droite place de l'Église </t>
  </si>
  <si>
    <r>
      <rPr>
        <b/>
        <sz val="10"/>
        <color indexed="10"/>
        <rFont val="Calibri"/>
        <family val="2"/>
      </rPr>
      <t>De suite tourner à gauche</t>
    </r>
    <r>
      <rPr>
        <sz val="10"/>
        <rFont val="Calibri"/>
        <family val="2"/>
      </rPr>
      <t xml:space="preserve"> place de l'Église </t>
    </r>
    <r>
      <rPr>
        <b/>
        <sz val="10"/>
        <color rgb="FFFF0000"/>
        <rFont val="Calibri"/>
        <family val="2"/>
        <scheme val="minor"/>
      </rPr>
      <t>DANGER</t>
    </r>
  </si>
  <si>
    <t>Au stop tourner à gauche route d'Hondeghem</t>
  </si>
  <si>
    <t>Croisement suivre droit route d'Hondeghem</t>
  </si>
  <si>
    <t>Croisement suivre droit direction Saint-Sylvestre Cappel route d'Hondeghem</t>
  </si>
  <si>
    <t>Virage à gauche route d'Hondeghem</t>
  </si>
  <si>
    <r>
      <rPr>
        <b/>
        <sz val="10"/>
        <color indexed="10"/>
        <rFont val="Calibri"/>
        <family val="2"/>
      </rPr>
      <t xml:space="preserve">Et de suite tourner à droite </t>
    </r>
    <r>
      <rPr>
        <sz val="10"/>
        <rFont val="Calibri"/>
        <family val="2"/>
      </rPr>
      <t xml:space="preserve">rue Boggaert Straete ou rue de Saint Sylvestre </t>
    </r>
  </si>
  <si>
    <t>D53</t>
  </si>
  <si>
    <t>Passer sur le pont SNCF par D 53</t>
  </si>
  <si>
    <t>Sortie de Hondeghem par D 53 rue de Sainte Marie Cappel</t>
  </si>
  <si>
    <t>Croisement suivre droit D 53 rue de Sainte Marie Cappel</t>
  </si>
  <si>
    <t>Croisement virage à droite D 53 direction Wormhout rue de Sainte Marie Cappel</t>
  </si>
  <si>
    <t>Croisement suivre droit D 53 rue de Sainte-Marie Cappel</t>
  </si>
  <si>
    <t xml:space="preserve">Croisement tourner à gauche D 53 direction Wormhout Grand Place </t>
  </si>
  <si>
    <t xml:space="preserve">Au rond-point D 161 et D 163 tourner à gauche (par la gauche) direction Wormhout rue de la Ker Battery </t>
  </si>
  <si>
    <t>D161</t>
  </si>
  <si>
    <t xml:space="preserve">Croisement suivre droit par D 161 rue de Staples </t>
  </si>
  <si>
    <t xml:space="preserve">Par D 161 rue de Staples </t>
  </si>
  <si>
    <r>
      <rPr>
        <b/>
        <u/>
        <sz val="10"/>
        <rFont val="Calibri"/>
        <family val="2"/>
      </rPr>
      <t>Entrée de Hondeghem 59308</t>
    </r>
    <r>
      <rPr>
        <u/>
        <sz val="10"/>
        <rFont val="Calibri"/>
        <family val="2"/>
      </rPr>
      <t xml:space="preserve"> </t>
    </r>
  </si>
  <si>
    <t xml:space="preserve">Au stop croisement C 4 et D 161 tourner à droite D 161 rue de Staples </t>
  </si>
  <si>
    <t xml:space="preserve">Croisement suivre droit passer petit pont rue de Cassel </t>
  </si>
  <si>
    <t xml:space="preserve">Croisement tourner à droite Grand Chemin de Cassel </t>
  </si>
  <si>
    <t xml:space="preserve">Croisement tourner à gauche passer sous le pont D 642 Grand Chemin de Cassel </t>
  </si>
  <si>
    <t>C4</t>
  </si>
  <si>
    <t xml:space="preserve">Sortie de Hazebrouck par C 4 Grand Chemin de Cassel </t>
  </si>
  <si>
    <t xml:space="preserve">Virage à droite Grand Chemin de Cassel </t>
  </si>
  <si>
    <t>Au rond-point plat tourner à gauche (par la gauche) avenue de la Haute Loge</t>
  </si>
  <si>
    <r>
      <t xml:space="preserve">Passer sous le pont SNCF </t>
    </r>
    <r>
      <rPr>
        <b/>
        <sz val="10"/>
        <color indexed="10"/>
        <rFont val="Calibri"/>
        <family val="2"/>
      </rPr>
      <t>Hauteur 3m60</t>
    </r>
    <r>
      <rPr>
        <sz val="10"/>
        <rFont val="Calibri"/>
        <family val="2"/>
      </rPr>
      <t xml:space="preserve"> avenue de Saint Omer </t>
    </r>
  </si>
  <si>
    <t xml:space="preserve">Virage à droite avenue de Saint Omer </t>
  </si>
  <si>
    <t>Croisement suivre droit rue Louis Warrin</t>
  </si>
  <si>
    <t>Au rond- point suivre droit (par la gauche) direction Saint-Omer rue Louis Warrin</t>
  </si>
  <si>
    <t xml:space="preserve">KM 30 </t>
  </si>
  <si>
    <t xml:space="preserve">Croisement tourner à gauche direction Dunkerque Place du Général De Gaulle </t>
  </si>
  <si>
    <t xml:space="preserve">Croisement suivre droit rue de l'Église </t>
  </si>
  <si>
    <t xml:space="preserve">Au rond- point suivre droit (par la gauche) direction Centre ville rue d'Aire sur la Lys </t>
  </si>
  <si>
    <r>
      <t xml:space="preserve">Ilôt central rouler à gauche rue d'Aire sur la Lys   </t>
    </r>
    <r>
      <rPr>
        <b/>
        <sz val="10"/>
        <color rgb="FFFF0000"/>
        <rFont val="Calibri"/>
        <family val="2"/>
        <scheme val="minor"/>
      </rPr>
      <t>Séparateurs de Chaussée DANGER</t>
    </r>
  </si>
  <si>
    <t>SPRINT N°1 "Maison n°59 sur la droite" rue d'Aire sur la Lys</t>
  </si>
  <si>
    <t xml:space="preserve">Au stop suivre droit rue d'Aire sur la Lys </t>
  </si>
  <si>
    <t xml:space="preserve">Au rond-point plat suivre droit direction Centre ville rue d'Aire sur la Lys </t>
  </si>
  <si>
    <t xml:space="preserve">Au rond-point D 916 et D 253 suivre droit (des 2 côtés) direction Centre ville rue d'Aire sur la Lys </t>
  </si>
  <si>
    <t xml:space="preserve">Par D 916 rue d'Aire sur la Lys </t>
  </si>
  <si>
    <r>
      <rPr>
        <b/>
        <u/>
        <sz val="10"/>
        <rFont val="Calibri"/>
        <family val="2"/>
      </rPr>
      <t>Entrée de Hazebrouck 59190</t>
    </r>
    <r>
      <rPr>
        <u/>
        <sz val="10"/>
        <rFont val="Calibri"/>
        <family val="2"/>
      </rPr>
      <t xml:space="preserve"> </t>
    </r>
  </si>
  <si>
    <t xml:space="preserve">Par D 916 avenue des Flandres </t>
  </si>
  <si>
    <t>Entrée Le Grand Hasard 59416 "Commune de Morbecque"</t>
  </si>
  <si>
    <t xml:space="preserve">Sortie de Morbecque par D 916 avenue des Flandres </t>
  </si>
  <si>
    <t>Croisement D 916 et D 138 suivre droit D 916 direction Hazebrouck place de l'hôtel de ville</t>
  </si>
  <si>
    <t xml:space="preserve">Au rond-point D 943B et D 916 suivre droit (par la gauche) par D 916 rue SaintFirmin </t>
  </si>
  <si>
    <t>D943B</t>
  </si>
  <si>
    <t>Par D 943B rue d'Aire</t>
  </si>
  <si>
    <r>
      <rPr>
        <b/>
        <u/>
        <sz val="10"/>
        <rFont val="Calibri"/>
        <family val="2"/>
      </rPr>
      <t>Entrée de Morbecque 59416</t>
    </r>
    <r>
      <rPr>
        <u/>
        <sz val="10"/>
        <rFont val="Calibri"/>
        <family val="2"/>
      </rPr>
      <t xml:space="preserve"> </t>
    </r>
  </si>
  <si>
    <t>Sortie de Steenbecque par D 943B rue d'Aire</t>
  </si>
  <si>
    <t>Aux feux croisement D 943B suivre droit D 943B direction Morbecque rue d'Aire</t>
  </si>
  <si>
    <t>Au stop croisement D 55 et D 943B tourner à gauche D 943B direction Morbecque rue d'Aire</t>
  </si>
  <si>
    <t>D55</t>
  </si>
  <si>
    <t xml:space="preserve">Par D 55 rue de la Belle Hôtesse </t>
  </si>
  <si>
    <t xml:space="preserve">Entrée de Steenbecque 59578 </t>
  </si>
  <si>
    <t xml:space="preserve">Croisement suivre droit D 55 rue de la Belle Hôtesse </t>
  </si>
  <si>
    <t xml:space="preserve">Croisement D 55 suivre droit D 55 rue de la Belle Hôtesse </t>
  </si>
  <si>
    <t xml:space="preserve">Au stop D 55 et D 238 suivre droit D 55 direction Steenbecque rue de la Belle Hôtesse </t>
  </si>
  <si>
    <t xml:space="preserve">Croisement D 55 et D 106 suivre droit D 55 direction Steenbecque rue de la Belle Hôtesse </t>
  </si>
  <si>
    <t>Croisement D 55 et D106 suivre droit D 55 rue d'Hazebrouck</t>
  </si>
  <si>
    <t xml:space="preserve">Virage à gauche par D 55 rue de Saint Omer </t>
  </si>
  <si>
    <t>Croisement suivre droit par D 55 rue de Steenbecque</t>
  </si>
  <si>
    <t>Sortie de Lynde par D 55 rue de Steenbecque</t>
  </si>
  <si>
    <t>Croisement D 55 tourner à gauche D 55 direction Steenbecque rue de Steenbecque</t>
  </si>
  <si>
    <t xml:space="preserve">Par D 55 rue d'Ebblinghem </t>
  </si>
  <si>
    <r>
      <rPr>
        <b/>
        <u/>
        <sz val="10"/>
        <rFont val="Calibri"/>
        <family val="2"/>
      </rPr>
      <t>Entrée de Lynde</t>
    </r>
    <r>
      <rPr>
        <u/>
        <sz val="10"/>
        <rFont val="Calibri"/>
        <family val="2"/>
      </rPr>
      <t xml:space="preserve"> </t>
    </r>
    <r>
      <rPr>
        <b/>
        <u/>
        <sz val="10"/>
        <rFont val="Calibri"/>
        <family val="2"/>
      </rPr>
      <t>59366</t>
    </r>
    <r>
      <rPr>
        <u/>
        <sz val="10"/>
        <rFont val="Calibri"/>
        <family val="2"/>
      </rPr>
      <t xml:space="preserve"> </t>
    </r>
  </si>
  <si>
    <t>Croisement D 55 rue d'Eblinghem et rue des Bois suivre droit D 55 rue d'Ebblinghem</t>
  </si>
  <si>
    <t>Croisement rue de Morbecque et D 55 tourner à droite D 55 rue d'Ebblinghem</t>
  </si>
  <si>
    <t>Croisement rue de Morbecque et rue du Paradis suivre droit rue de Morbecque</t>
  </si>
  <si>
    <t>Croisement D 255 et rue de Morbecque tourner à droite rue de Morbecque</t>
  </si>
  <si>
    <t>D255</t>
  </si>
  <si>
    <t>Croisement rue de Morbecque et D 255 rue de Therouanne tourner à gauche rue de Therouanne</t>
  </si>
  <si>
    <r>
      <t xml:space="preserve">Aux feux tourner à droite rue de Morbecque </t>
    </r>
    <r>
      <rPr>
        <b/>
        <sz val="10"/>
        <color indexed="10"/>
        <rFont val="Calibri"/>
        <family val="2"/>
      </rPr>
      <t>(route étroite DANGER)</t>
    </r>
  </si>
  <si>
    <t>D642</t>
  </si>
  <si>
    <t>Croisement D 642 et D 406 tourner à droite D 642 route d'Hazebrouck</t>
  </si>
  <si>
    <t>Croisement D 642 et D 355 rue André Thorel tourner à gauche D 642 rue Gaston Robbe</t>
  </si>
  <si>
    <r>
      <t xml:space="preserve">Croisement D 642 rue de l'Hospice suivre droit rue de St Omer   </t>
    </r>
    <r>
      <rPr>
        <b/>
        <sz val="10"/>
        <color rgb="FFFF0000"/>
        <rFont val="Calibri"/>
        <family val="2"/>
        <scheme val="minor"/>
      </rPr>
      <t>Ilots Séparateurs DANGER</t>
    </r>
  </si>
  <si>
    <t>D455</t>
  </si>
  <si>
    <t>PNA 54 rue du Petit Pavé</t>
  </si>
  <si>
    <t>Par rue du Petit Pavé</t>
  </si>
  <si>
    <t>Entrée Renescure 59497</t>
  </si>
  <si>
    <t>Croisement D 933 et D 455 tourner à gauche par D 455 rue du Petit Pavé</t>
  </si>
  <si>
    <t>Croisement D 933 et D 406 suivre droit route de Cassel par D 933</t>
  </si>
  <si>
    <t>Lieu-Dit "La Crosse" suivre droit route de Nieppe</t>
  </si>
  <si>
    <t>Croisement D 933 et rue de Bloeme Strate suivre droit</t>
  </si>
  <si>
    <t>Sortie Le Nieppe "Commune de Renescure" par D 933 route de Nieppe</t>
  </si>
  <si>
    <t>Croisement D 933 et D 55 suivre droit route de Nieppe</t>
  </si>
  <si>
    <t xml:space="preserve">Au stop croisement D 55 et D 933 tourner à droite D 933 direction Saint Omer route de Nieppe </t>
  </si>
  <si>
    <t xml:space="preserve">Par D 55 rue de Clairmarais </t>
  </si>
  <si>
    <r>
      <rPr>
        <b/>
        <u/>
        <sz val="10"/>
        <rFont val="Calibri"/>
        <family val="2"/>
      </rPr>
      <t>Entrée Le Nieppe 59431"Commune de Renescure"</t>
    </r>
    <r>
      <rPr>
        <u/>
        <sz val="10"/>
        <rFont val="Calibri"/>
        <family val="2"/>
      </rPr>
      <t xml:space="preserve"> </t>
    </r>
  </si>
  <si>
    <t xml:space="preserve">Croisement D 209 et D 909E1 suivre droit D 209 direction Ebblinghem rue du Grand Nieppe  </t>
  </si>
  <si>
    <t xml:space="preserve">Croisement D 209 et D 209E2 suivre droit D 209 direction Arneke rue du Grand Nieppe  </t>
  </si>
  <si>
    <t xml:space="preserve">Croisement suivre droit par D 209 rue du Grand Nieppe </t>
  </si>
  <si>
    <t xml:space="preserve">Sortie de Clairmarais par D 209 rue du Grand Nieppe </t>
  </si>
  <si>
    <r>
      <t>Départ Réel KM 0: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rue du Grand Nieppe "Avant le panneau de sortie Clairmarais"</t>
    </r>
    <r>
      <rPr>
        <sz val="10"/>
        <rFont val="Calibri"/>
        <family val="2"/>
      </rPr>
      <t xml:space="preserve"> D209</t>
    </r>
  </si>
  <si>
    <t>Horaire GPX</t>
  </si>
  <si>
    <t xml:space="preserve">Localités </t>
  </si>
  <si>
    <t xml:space="preserve">SAINT-OMER                                                                                            DUNKERQUE                                                                                                                                                                                                                             </t>
  </si>
  <si>
    <t>5ème Etape /DIMANCHE 24 MAI 2026</t>
  </si>
  <si>
    <t>ARRIVEE</t>
  </si>
  <si>
    <t>9 eme PASSAGE LIGNE ARRIVEE "Boulevard Ste Barbe"</t>
  </si>
  <si>
    <t xml:space="preserve">Fin du 7eme Tour </t>
  </si>
  <si>
    <t>8 eme PASSAGE LIGNE ARRIVEE "Boulevard Ste Barbe"</t>
  </si>
  <si>
    <t xml:space="preserve">Fin du 6eme Tour </t>
  </si>
  <si>
    <t>7 eme PASSAGE LIGNE ARRIVEE "Boulevard Ste Barbe"</t>
  </si>
  <si>
    <t xml:space="preserve">Fin du 5eme Tour </t>
  </si>
  <si>
    <t>6 eme PASSAGE LIGNE ARRIVEE "Boulevard Ste Barbe"</t>
  </si>
  <si>
    <t xml:space="preserve">Fin du 4eme Tour </t>
  </si>
  <si>
    <t>5 eme PASSAGE LIGNE ARRIVEE "Boulevard Ste Barbe"</t>
  </si>
  <si>
    <t xml:space="preserve">Fin du 3eme Tour </t>
  </si>
  <si>
    <t>4 eme PASSAGE LIGNE ARRIVEE "Boulevard Ste Barbe"</t>
  </si>
  <si>
    <t xml:space="preserve">Fin du 2eme Tour </t>
  </si>
  <si>
    <t>3 eme PASSAGE LIGNE ARRIVEE "Boulevard Ste Barbe"</t>
  </si>
  <si>
    <t>2 eme PASSAGE LIGNE ARRIVEE "Boulevard Ste Barbe"</t>
  </si>
  <si>
    <t xml:space="preserve">Fin de Zone de Delestage </t>
  </si>
  <si>
    <t>46Km/H</t>
  </si>
  <si>
    <t>44Km/H</t>
  </si>
  <si>
    <t>42Km/H</t>
  </si>
  <si>
    <t>Caravane</t>
  </si>
  <si>
    <t xml:space="preserve"> à Parc</t>
  </si>
  <si>
    <t xml:space="preserve"> Parc.</t>
  </si>
  <si>
    <t>SAINT-OMER / DUNKERQUE</t>
  </si>
  <si>
    <t>Page</t>
  </si>
  <si>
    <t>Début Zone de Delestage (A chaque Tour)</t>
  </si>
  <si>
    <t>Fin  Zone de Ravito</t>
  </si>
  <si>
    <t xml:space="preserve">Début Zone de Ravito </t>
  </si>
  <si>
    <t>1er PASSAGE LIGNE ARRIVEE "Boulevard Ste Barbe"</t>
  </si>
  <si>
    <t xml:space="preserve">SPRINT N°3 Boulevard Sainte Barbe </t>
  </si>
  <si>
    <t>ENTREE DE CIRCUIT Boulevard sainte Barbe</t>
  </si>
  <si>
    <t xml:space="preserve">Dunkerque 59140 </t>
  </si>
  <si>
    <t xml:space="preserve">Coudekerque Branche 59210 </t>
  </si>
  <si>
    <t xml:space="preserve">Coudekerque Village 59229 </t>
  </si>
  <si>
    <t xml:space="preserve">Le Galgue Houck 59229 </t>
  </si>
  <si>
    <t xml:space="preserve">Pont à Charettes 59229 </t>
  </si>
  <si>
    <t xml:space="preserve">Uxem 59605 </t>
  </si>
  <si>
    <t xml:space="preserve">Warhem 59641 </t>
  </si>
  <si>
    <t xml:space="preserve">West Cappel 59657 </t>
  </si>
  <si>
    <t>Début Zone de Delestage</t>
  </si>
  <si>
    <t xml:space="preserve">Fin  Zone de Ravito </t>
  </si>
  <si>
    <t xml:space="preserve">Groenspriet 59657 </t>
  </si>
  <si>
    <t>Début Zone de Ravito</t>
  </si>
  <si>
    <t xml:space="preserve">Début Zone de Delestage </t>
  </si>
  <si>
    <t xml:space="preserve">Bambecque 59046 </t>
  </si>
  <si>
    <t xml:space="preserve">Herzeele 59305 </t>
  </si>
  <si>
    <t xml:space="preserve">Steenvoorde 59114 </t>
  </si>
  <si>
    <t xml:space="preserve">Godewarsvelde 59262 </t>
  </si>
  <si>
    <t xml:space="preserve">2ème PRIX DES MONTS chemin des Cinq Rues </t>
  </si>
  <si>
    <t xml:space="preserve">Berthen 59073 </t>
  </si>
  <si>
    <t>1er PRIX DES MONTS MONT DES CATS</t>
  </si>
  <si>
    <t xml:space="preserve">Caestre 59400 </t>
  </si>
  <si>
    <t xml:space="preserve">Hondeghem 59308 </t>
  </si>
  <si>
    <t xml:space="preserve">Hazebrouck 59190 </t>
  </si>
  <si>
    <t>Le Grand Hasard 59416</t>
  </si>
  <si>
    <t xml:space="preserve">Morbecque 59416 </t>
  </si>
  <si>
    <t xml:space="preserve">Steenbecque 59578 </t>
  </si>
  <si>
    <t xml:space="preserve">Lynde 59366 </t>
  </si>
  <si>
    <t>PNA 54</t>
  </si>
  <si>
    <t>Renescure 59497</t>
  </si>
  <si>
    <t>Le Nieppe 59431</t>
  </si>
  <si>
    <r>
      <t>Départ Réel KM 0: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rue du Grand Nieppe "Avant le panneau de sortie Clairmarais"</t>
    </r>
    <r>
      <rPr>
        <sz val="10"/>
        <rFont val="Calibri"/>
        <family val="2"/>
      </rPr>
      <t xml:space="preserve"> </t>
    </r>
  </si>
  <si>
    <t>Clairmarais 62225</t>
  </si>
  <si>
    <t>SAINT-OMER 62500 Départ Promenade Place du Marechal Foch</t>
  </si>
  <si>
    <t>N° 1</t>
  </si>
  <si>
    <t>5 eme Etape / Dimanche 24 Mai 2026</t>
  </si>
  <si>
    <t>Km                                   Voiture</t>
  </si>
  <si>
    <t>Horaires                                Voiture</t>
  </si>
  <si>
    <r>
      <rPr>
        <b/>
        <u/>
        <sz val="10"/>
        <rFont val="Calibri"/>
        <family val="2"/>
        <scheme val="minor"/>
      </rPr>
      <t>Clairmarais  6222</t>
    </r>
    <r>
      <rPr>
        <b/>
        <sz val="10"/>
        <rFont val="Calibri"/>
        <family val="2"/>
        <scheme val="minor"/>
      </rPr>
      <t xml:space="preserve">5                                                                                                                                                                                       </t>
    </r>
  </si>
  <si>
    <t>Km                              GPX</t>
  </si>
  <si>
    <r>
      <t xml:space="preserve">Tourner à droite Digue des Alliés </t>
    </r>
    <r>
      <rPr>
        <b/>
        <sz val="10"/>
        <color indexed="10"/>
        <rFont val="Calibri"/>
        <family val="2"/>
      </rPr>
      <t>"Sens Interdit DANGER"</t>
    </r>
  </si>
  <si>
    <t>Horaires GPX</t>
  </si>
  <si>
    <t>Km Voiture</t>
  </si>
  <si>
    <t>Km                             GPX</t>
  </si>
  <si>
    <t>KM 181.30</t>
  </si>
  <si>
    <t>Horaires Base Km Voiture</t>
  </si>
  <si>
    <t xml:space="preserve">Fin du 8 eme Tour </t>
  </si>
  <si>
    <t>DANGERS</t>
  </si>
  <si>
    <t>Reste à Parcourir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</si>
</sst>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0\ _€_-;\-* #,##0.000\ _€_-;_-* &quot;-&quot;???\ _€_-;_-@_-"/>
    <numFmt numFmtId="166" formatCode="h:mm;@"/>
    <numFmt numFmtId="167" formatCode="[$-F400]h:mm:ss\ AM/PM"/>
    <numFmt numFmtId="168" formatCode="0.0"/>
  </numFmts>
  <fonts count="34" x14ac:knownFonts="1">
    <font>
      <sz val="10"/>
      <name val="Arial"/>
      <family val="2"/>
    </font>
    <font>
      <sz val="10"/>
      <name val="Arial"/>
      <family val="2"/>
    </font>
    <font>
      <b/>
      <i/>
      <sz val="16"/>
      <color rgb="FFFF3399"/>
      <name val="Calibri"/>
      <family val="2"/>
      <scheme val="minor"/>
    </font>
    <font>
      <b/>
      <sz val="2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color rgb="FF0070C0"/>
      <name val="Calibri"/>
      <family val="2"/>
      <scheme val="minor"/>
    </font>
    <font>
      <b/>
      <sz val="10"/>
      <color indexed="30"/>
      <name val="Calibri"/>
      <family val="2"/>
    </font>
    <font>
      <b/>
      <u/>
      <sz val="10"/>
      <name val="Calibri"/>
      <family val="2"/>
    </font>
    <font>
      <u/>
      <sz val="10"/>
      <name val="Calibri"/>
      <family val="2"/>
    </font>
    <font>
      <b/>
      <sz val="10"/>
      <name val="Calibri"/>
      <family val="2"/>
    </font>
    <font>
      <sz val="9"/>
      <name val="Arial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rgb="FFFF339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" fillId="0" borderId="0"/>
  </cellStyleXfs>
  <cellXfs count="271">
    <xf numFmtId="0" fontId="0" fillId="0" borderId="0" xfId="0"/>
    <xf numFmtId="0" fontId="5" fillId="2" borderId="5" xfId="0" applyFont="1" applyFill="1" applyBorder="1" applyAlignment="1">
      <alignment vertical="center"/>
    </xf>
    <xf numFmtId="164" fontId="6" fillId="2" borderId="5" xfId="0" applyNumberFormat="1" applyFont="1" applyFill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8" fillId="0" borderId="0" xfId="0" applyFont="1"/>
    <xf numFmtId="0" fontId="9" fillId="2" borderId="5" xfId="0" applyFont="1" applyFill="1" applyBorder="1" applyAlignment="1">
      <alignment horizontal="left" wrapText="1"/>
    </xf>
    <xf numFmtId="166" fontId="8" fillId="2" borderId="5" xfId="0" applyNumberFormat="1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166" fontId="8" fillId="2" borderId="6" xfId="0" applyNumberFormat="1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center" wrapText="1"/>
    </xf>
    <xf numFmtId="0" fontId="0" fillId="0" borderId="7" xfId="0" applyBorder="1"/>
    <xf numFmtId="164" fontId="1" fillId="0" borderId="7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15" fillId="0" borderId="0" xfId="1"/>
    <xf numFmtId="167" fontId="1" fillId="0" borderId="6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164" fontId="1" fillId="0" borderId="7" xfId="1" applyNumberFormat="1" applyFont="1" applyBorder="1" applyAlignment="1">
      <alignment horizontal="center"/>
    </xf>
    <xf numFmtId="0" fontId="15" fillId="0" borderId="7" xfId="1" applyBorder="1"/>
    <xf numFmtId="164" fontId="10" fillId="2" borderId="6" xfId="1" applyNumberFormat="1" applyFont="1" applyFill="1" applyBorder="1" applyAlignment="1">
      <alignment horizontal="center"/>
    </xf>
    <xf numFmtId="0" fontId="1" fillId="0" borderId="0" xfId="1" applyFont="1"/>
    <xf numFmtId="164" fontId="10" fillId="2" borderId="6" xfId="1" applyNumberFormat="1" applyFont="1" applyFill="1" applyBorder="1" applyAlignment="1">
      <alignment horizontal="center" vertical="center"/>
    </xf>
    <xf numFmtId="0" fontId="8" fillId="0" borderId="0" xfId="1" applyFont="1"/>
    <xf numFmtId="0" fontId="21" fillId="0" borderId="0" xfId="1" applyFont="1"/>
    <xf numFmtId="167" fontId="22" fillId="2" borderId="5" xfId="1" applyNumberFormat="1" applyFont="1" applyFill="1" applyBorder="1" applyAlignment="1">
      <alignment horizontal="center"/>
    </xf>
    <xf numFmtId="0" fontId="1" fillId="0" borderId="0" xfId="2"/>
    <xf numFmtId="166" fontId="23" fillId="2" borderId="8" xfId="2" applyNumberFormat="1" applyFont="1" applyFill="1" applyBorder="1" applyAlignment="1">
      <alignment horizontal="center"/>
    </xf>
    <xf numFmtId="166" fontId="23" fillId="2" borderId="9" xfId="2" applyNumberFormat="1" applyFont="1" applyFill="1" applyBorder="1" applyAlignment="1">
      <alignment horizontal="center"/>
    </xf>
    <xf numFmtId="166" fontId="23" fillId="2" borderId="10" xfId="2" applyNumberFormat="1" applyFont="1" applyFill="1" applyBorder="1" applyAlignment="1">
      <alignment horizontal="center"/>
    </xf>
    <xf numFmtId="0" fontId="8" fillId="2" borderId="9" xfId="2" applyFont="1" applyFill="1" applyBorder="1" applyAlignment="1">
      <alignment horizontal="left" wrapText="1"/>
    </xf>
    <xf numFmtId="166" fontId="8" fillId="2" borderId="9" xfId="2" applyNumberFormat="1" applyFont="1" applyFill="1" applyBorder="1" applyAlignment="1">
      <alignment horizontal="center"/>
    </xf>
    <xf numFmtId="166" fontId="23" fillId="2" borderId="7" xfId="2" applyNumberFormat="1" applyFont="1" applyFill="1" applyBorder="1" applyAlignment="1">
      <alignment horizontal="center"/>
    </xf>
    <xf numFmtId="166" fontId="23" fillId="2" borderId="6" xfId="2" applyNumberFormat="1" applyFont="1" applyFill="1" applyBorder="1" applyAlignment="1">
      <alignment horizontal="center"/>
    </xf>
    <xf numFmtId="166" fontId="23" fillId="2" borderId="11" xfId="2" applyNumberFormat="1" applyFont="1" applyFill="1" applyBorder="1" applyAlignment="1">
      <alignment horizontal="center"/>
    </xf>
    <xf numFmtId="0" fontId="8" fillId="2" borderId="6" xfId="2" applyFont="1" applyFill="1" applyBorder="1" applyAlignment="1">
      <alignment wrapText="1"/>
    </xf>
    <xf numFmtId="166" fontId="8" fillId="2" borderId="6" xfId="2" applyNumberFormat="1" applyFont="1" applyFill="1" applyBorder="1" applyAlignment="1">
      <alignment horizontal="center"/>
    </xf>
    <xf numFmtId="0" fontId="8" fillId="2" borderId="6" xfId="2" applyFont="1" applyFill="1" applyBorder="1" applyAlignment="1">
      <alignment horizontal="left"/>
    </xf>
    <xf numFmtId="164" fontId="8" fillId="3" borderId="6" xfId="2" applyNumberFormat="1" applyFont="1" applyFill="1" applyBorder="1" applyAlignment="1">
      <alignment horizontal="center" wrapText="1"/>
    </xf>
    <xf numFmtId="0" fontId="8" fillId="2" borderId="6" xfId="2" applyFont="1" applyFill="1" applyBorder="1" applyAlignment="1">
      <alignment horizontal="left" wrapText="1"/>
    </xf>
    <xf numFmtId="0" fontId="8" fillId="0" borderId="0" xfId="2" applyFont="1"/>
    <xf numFmtId="168" fontId="8" fillId="0" borderId="0" xfId="2" applyNumberFormat="1" applyFont="1"/>
    <xf numFmtId="164" fontId="13" fillId="3" borderId="6" xfId="2" applyNumberFormat="1" applyFont="1" applyFill="1" applyBorder="1" applyAlignment="1">
      <alignment horizontal="center" wrapText="1"/>
    </xf>
    <xf numFmtId="0" fontId="13" fillId="2" borderId="6" xfId="2" applyFont="1" applyFill="1" applyBorder="1" applyAlignment="1">
      <alignment horizontal="left" wrapText="1"/>
    </xf>
    <xf numFmtId="0" fontId="13" fillId="2" borderId="6" xfId="2" applyFont="1" applyFill="1" applyBorder="1" applyAlignment="1">
      <alignment horizontal="center" wrapText="1"/>
    </xf>
    <xf numFmtId="164" fontId="10" fillId="2" borderId="6" xfId="2" applyNumberFormat="1" applyFont="1" applyFill="1" applyBorder="1" applyAlignment="1">
      <alignment horizontal="center"/>
    </xf>
    <xf numFmtId="0" fontId="23" fillId="2" borderId="4" xfId="2" applyFont="1" applyFill="1" applyBorder="1" applyAlignment="1">
      <alignment horizontal="center" vertical="center"/>
    </xf>
    <xf numFmtId="0" fontId="23" fillId="5" borderId="4" xfId="2" applyFont="1" applyFill="1" applyBorder="1" applyAlignment="1">
      <alignment horizontal="center" vertical="center"/>
    </xf>
    <xf numFmtId="0" fontId="13" fillId="0" borderId="6" xfId="2" applyFont="1" applyBorder="1" applyAlignment="1">
      <alignment horizontal="left" wrapText="1"/>
    </xf>
    <xf numFmtId="0" fontId="13" fillId="0" borderId="6" xfId="2" applyFont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2" borderId="6" xfId="2" applyFont="1" applyFill="1" applyBorder="1" applyAlignment="1">
      <alignment horizontal="left" wrapText="1"/>
    </xf>
    <xf numFmtId="164" fontId="16" fillId="3" borderId="6" xfId="2" applyNumberFormat="1" applyFont="1" applyFill="1" applyBorder="1" applyAlignment="1">
      <alignment horizontal="center"/>
    </xf>
    <xf numFmtId="0" fontId="16" fillId="2" borderId="6" xfId="2" applyFont="1" applyFill="1" applyBorder="1" applyAlignment="1">
      <alignment horizontal="left"/>
    </xf>
    <xf numFmtId="164" fontId="16" fillId="3" borderId="6" xfId="2" applyNumberFormat="1" applyFont="1" applyFill="1" applyBorder="1" applyAlignment="1">
      <alignment horizontal="center" vertical="center" wrapText="1"/>
    </xf>
    <xf numFmtId="0" fontId="16" fillId="2" borderId="6" xfId="2" applyFont="1" applyFill="1" applyBorder="1" applyAlignment="1">
      <alignment horizontal="left" vertical="center" wrapText="1"/>
    </xf>
    <xf numFmtId="164" fontId="10" fillId="2" borderId="6" xfId="2" applyNumberFormat="1" applyFont="1" applyFill="1" applyBorder="1" applyAlignment="1">
      <alignment horizontal="center" vertical="center"/>
    </xf>
    <xf numFmtId="0" fontId="1" fillId="0" borderId="0" xfId="2" applyAlignment="1">
      <alignment vertical="top" wrapText="1"/>
    </xf>
    <xf numFmtId="0" fontId="9" fillId="2" borderId="4" xfId="2" applyFont="1" applyFill="1" applyBorder="1" applyAlignment="1">
      <alignment vertical="top" wrapText="1"/>
    </xf>
    <xf numFmtId="0" fontId="1" fillId="0" borderId="4" xfId="2" applyBorder="1" applyAlignment="1">
      <alignment horizontal="center" vertical="top" wrapText="1"/>
    </xf>
    <xf numFmtId="0" fontId="9" fillId="2" borderId="6" xfId="2" applyFont="1" applyFill="1" applyBorder="1" applyAlignment="1">
      <alignment wrapText="1"/>
    </xf>
    <xf numFmtId="0" fontId="7" fillId="2" borderId="4" xfId="2" applyFont="1" applyFill="1" applyBorder="1" applyAlignment="1">
      <alignment horizontal="center" vertical="center"/>
    </xf>
    <xf numFmtId="166" fontId="23" fillId="6" borderId="4" xfId="2" applyNumberFormat="1" applyFont="1" applyFill="1" applyBorder="1" applyAlignment="1">
      <alignment horizontal="center" vertical="center"/>
    </xf>
    <xf numFmtId="0" fontId="4" fillId="0" borderId="4" xfId="2" applyFont="1" applyBorder="1" applyAlignment="1">
      <alignment horizontal="left" vertical="center" wrapText="1"/>
    </xf>
    <xf numFmtId="0" fontId="23" fillId="3" borderId="4" xfId="2" applyFont="1" applyFill="1" applyBorder="1" applyAlignment="1">
      <alignment horizontal="center" vertical="center"/>
    </xf>
    <xf numFmtId="168" fontId="8" fillId="2" borderId="9" xfId="2" applyNumberFormat="1" applyFont="1" applyFill="1" applyBorder="1"/>
    <xf numFmtId="168" fontId="8" fillId="2" borderId="6" xfId="2" applyNumberFormat="1" applyFont="1" applyFill="1" applyBorder="1"/>
    <xf numFmtId="168" fontId="8" fillId="2" borderId="5" xfId="2" applyNumberFormat="1" applyFont="1" applyFill="1" applyBorder="1"/>
    <xf numFmtId="168" fontId="8" fillId="2" borderId="0" xfId="2" applyNumberFormat="1" applyFont="1" applyFill="1"/>
    <xf numFmtId="0" fontId="8" fillId="2" borderId="0" xfId="2" applyFont="1" applyFill="1"/>
    <xf numFmtId="21" fontId="8" fillId="2" borderId="0" xfId="2" applyNumberFormat="1" applyFont="1" applyFill="1"/>
    <xf numFmtId="0" fontId="15" fillId="0" borderId="0" xfId="1" applyAlignment="1">
      <alignment vertical="center" wrapText="1"/>
    </xf>
    <xf numFmtId="167" fontId="28" fillId="0" borderId="5" xfId="1" applyNumberFormat="1" applyFont="1" applyBorder="1" applyAlignment="1">
      <alignment horizontal="center" vertical="center" wrapText="1"/>
    </xf>
    <xf numFmtId="0" fontId="15" fillId="0" borderId="7" xfId="1" applyBorder="1" applyAlignment="1">
      <alignment horizontal="center"/>
    </xf>
    <xf numFmtId="164" fontId="10" fillId="2" borderId="9" xfId="1" applyNumberFormat="1" applyFont="1" applyFill="1" applyBorder="1" applyAlignment="1">
      <alignment horizontal="center"/>
    </xf>
    <xf numFmtId="167" fontId="1" fillId="0" borderId="7" xfId="1" applyNumberFormat="1" applyFont="1" applyBorder="1" applyAlignment="1">
      <alignment horizontal="center"/>
    </xf>
    <xf numFmtId="164" fontId="8" fillId="0" borderId="5" xfId="1" applyNumberFormat="1" applyFont="1" applyBorder="1" applyAlignment="1">
      <alignment horizontal="center" vertical="center" wrapText="1"/>
    </xf>
    <xf numFmtId="164" fontId="10" fillId="2" borderId="5" xfId="1" applyNumberFormat="1" applyFont="1" applyFill="1" applyBorder="1" applyAlignment="1">
      <alignment horizontal="center"/>
    </xf>
    <xf numFmtId="164" fontId="31" fillId="2" borderId="6" xfId="1" applyNumberFormat="1" applyFont="1" applyFill="1" applyBorder="1" applyAlignment="1">
      <alignment horizontal="center"/>
    </xf>
    <xf numFmtId="164" fontId="32" fillId="2" borderId="6" xfId="1" applyNumberFormat="1" applyFont="1" applyFill="1" applyBorder="1" applyAlignment="1">
      <alignment horizontal="center"/>
    </xf>
    <xf numFmtId="164" fontId="31" fillId="2" borderId="6" xfId="1" applyNumberFormat="1" applyFont="1" applyFill="1" applyBorder="1" applyAlignment="1">
      <alignment horizontal="center" vertical="center"/>
    </xf>
    <xf numFmtId="164" fontId="33" fillId="2" borderId="6" xfId="1" applyNumberFormat="1" applyFont="1" applyFill="1" applyBorder="1" applyAlignment="1">
      <alignment horizontal="center"/>
    </xf>
    <xf numFmtId="167" fontId="8" fillId="0" borderId="6" xfId="0" applyNumberFormat="1" applyFont="1" applyBorder="1" applyAlignment="1">
      <alignment horizontal="center"/>
    </xf>
    <xf numFmtId="167" fontId="8" fillId="0" borderId="9" xfId="0" applyNumberFormat="1" applyFont="1" applyBorder="1" applyAlignment="1">
      <alignment horizontal="center"/>
    </xf>
    <xf numFmtId="0" fontId="15" fillId="0" borderId="0" xfId="1" applyAlignment="1">
      <alignment wrapText="1"/>
    </xf>
    <xf numFmtId="167" fontId="8" fillId="0" borderId="6" xfId="0" applyNumberFormat="1" applyFont="1" applyBorder="1" applyAlignment="1">
      <alignment horizontal="center" vertical="center" wrapText="1"/>
    </xf>
    <xf numFmtId="164" fontId="32" fillId="2" borderId="6" xfId="1" applyNumberFormat="1" applyFont="1" applyFill="1" applyBorder="1" applyAlignment="1">
      <alignment horizontal="center" vertical="center" wrapText="1"/>
    </xf>
    <xf numFmtId="167" fontId="8" fillId="0" borderId="6" xfId="0" applyNumberFormat="1" applyFont="1" applyBorder="1" applyAlignment="1">
      <alignment horizontal="center" vertical="center"/>
    </xf>
    <xf numFmtId="164" fontId="32" fillId="2" borderId="6" xfId="1" applyNumberFormat="1" applyFont="1" applyFill="1" applyBorder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7" fillId="2" borderId="9" xfId="2" applyFont="1" applyFill="1" applyBorder="1" applyAlignment="1">
      <alignment horizontal="center" vertical="center"/>
    </xf>
    <xf numFmtId="168" fontId="23" fillId="0" borderId="9" xfId="2" applyNumberFormat="1" applyFont="1" applyBorder="1" applyAlignment="1">
      <alignment horizontal="center" vertical="center" wrapText="1"/>
    </xf>
    <xf numFmtId="164" fontId="10" fillId="2" borderId="11" xfId="2" applyNumberFormat="1" applyFont="1" applyFill="1" applyBorder="1" applyAlignment="1">
      <alignment horizontal="center"/>
    </xf>
    <xf numFmtId="164" fontId="10" fillId="2" borderId="10" xfId="2" applyNumberFormat="1" applyFont="1" applyFill="1" applyBorder="1" applyAlignment="1">
      <alignment horizontal="center"/>
    </xf>
    <xf numFmtId="168" fontId="1" fillId="0" borderId="0" xfId="2" applyNumberFormat="1"/>
    <xf numFmtId="168" fontId="23" fillId="7" borderId="4" xfId="2" applyNumberFormat="1" applyFont="1" applyFill="1" applyBorder="1" applyAlignment="1">
      <alignment horizontal="center" vertical="center"/>
    </xf>
    <xf numFmtId="168" fontId="23" fillId="7" borderId="4" xfId="2" applyNumberFormat="1" applyFont="1" applyFill="1" applyBorder="1" applyAlignment="1">
      <alignment horizontal="center" vertical="center" wrapText="1"/>
    </xf>
    <xf numFmtId="164" fontId="10" fillId="7" borderId="6" xfId="2" applyNumberFormat="1" applyFont="1" applyFill="1" applyBorder="1" applyAlignment="1">
      <alignment horizontal="center"/>
    </xf>
    <xf numFmtId="164" fontId="8" fillId="0" borderId="0" xfId="2" applyNumberFormat="1" applyFont="1" applyAlignment="1">
      <alignment horizontal="center"/>
    </xf>
    <xf numFmtId="164" fontId="4" fillId="0" borderId="4" xfId="2" applyNumberFormat="1" applyFont="1" applyBorder="1" applyAlignment="1">
      <alignment horizontal="center" vertical="center" wrapText="1"/>
    </xf>
    <xf numFmtId="164" fontId="9" fillId="0" borderId="6" xfId="2" applyNumberFormat="1" applyFont="1" applyBorder="1" applyAlignment="1">
      <alignment horizontal="center" wrapText="1"/>
    </xf>
    <xf numFmtId="164" fontId="8" fillId="0" borderId="6" xfId="2" applyNumberFormat="1" applyFont="1" applyBorder="1" applyAlignment="1">
      <alignment horizontal="center" wrapText="1"/>
    </xf>
    <xf numFmtId="164" fontId="8" fillId="0" borderId="6" xfId="2" applyNumberFormat="1" applyFont="1" applyBorder="1" applyAlignment="1">
      <alignment horizontal="center"/>
    </xf>
    <xf numFmtId="164" fontId="8" fillId="0" borderId="11" xfId="2" applyNumberFormat="1" applyFont="1" applyBorder="1" applyAlignment="1">
      <alignment horizontal="center"/>
    </xf>
    <xf numFmtId="164" fontId="8" fillId="0" borderId="11" xfId="2" applyNumberFormat="1" applyFont="1" applyBorder="1" applyAlignment="1">
      <alignment horizontal="center" wrapText="1"/>
    </xf>
    <xf numFmtId="164" fontId="8" fillId="0" borderId="10" xfId="2" applyNumberFormat="1" applyFont="1" applyBorder="1" applyAlignment="1">
      <alignment horizontal="center" wrapText="1"/>
    </xf>
    <xf numFmtId="164" fontId="1" fillId="0" borderId="0" xfId="2" applyNumberFormat="1" applyAlignment="1">
      <alignment horizontal="center"/>
    </xf>
    <xf numFmtId="166" fontId="23" fillId="8" borderId="6" xfId="2" applyNumberFormat="1" applyFont="1" applyFill="1" applyBorder="1" applyAlignment="1">
      <alignment horizontal="center"/>
    </xf>
    <xf numFmtId="166" fontId="8" fillId="0" borderId="0" xfId="2" applyNumberFormat="1" applyFont="1"/>
    <xf numFmtId="166" fontId="4" fillId="0" borderId="4" xfId="2" applyNumberFormat="1" applyFont="1" applyBorder="1" applyAlignment="1">
      <alignment vertical="center" wrapText="1"/>
    </xf>
    <xf numFmtId="166" fontId="9" fillId="0" borderId="6" xfId="2" applyNumberFormat="1" applyFont="1" applyBorder="1" applyAlignment="1">
      <alignment wrapText="1"/>
    </xf>
    <xf numFmtId="166" fontId="8" fillId="0" borderId="6" xfId="2" applyNumberFormat="1" applyFont="1" applyBorder="1" applyAlignment="1">
      <alignment wrapText="1"/>
    </xf>
    <xf numFmtId="166" fontId="8" fillId="0" borderId="6" xfId="2" applyNumberFormat="1" applyFont="1" applyBorder="1"/>
    <xf numFmtId="166" fontId="8" fillId="0" borderId="11" xfId="2" applyNumberFormat="1" applyFont="1" applyBorder="1"/>
    <xf numFmtId="166" fontId="8" fillId="0" borderId="11" xfId="2" applyNumberFormat="1" applyFont="1" applyBorder="1" applyAlignment="1">
      <alignment wrapText="1"/>
    </xf>
    <xf numFmtId="166" fontId="8" fillId="0" borderId="10" xfId="2" applyNumberFormat="1" applyFont="1" applyBorder="1" applyAlignment="1">
      <alignment wrapText="1"/>
    </xf>
    <xf numFmtId="166" fontId="1" fillId="0" borderId="0" xfId="2" applyNumberFormat="1"/>
    <xf numFmtId="164" fontId="5" fillId="7" borderId="4" xfId="2" applyNumberFormat="1" applyFont="1" applyFill="1" applyBorder="1" applyAlignment="1">
      <alignment horizontal="center" vertical="center" wrapText="1"/>
    </xf>
    <xf numFmtId="164" fontId="14" fillId="3" borderId="4" xfId="2" applyNumberFormat="1" applyFont="1" applyFill="1" applyBorder="1" applyAlignment="1">
      <alignment horizontal="center" vertical="center" wrapText="1"/>
    </xf>
    <xf numFmtId="166" fontId="14" fillId="2" borderId="4" xfId="2" applyNumberFormat="1" applyFont="1" applyFill="1" applyBorder="1" applyAlignment="1">
      <alignment horizontal="center" vertical="center" wrapText="1"/>
    </xf>
    <xf numFmtId="166" fontId="14" fillId="8" borderId="4" xfId="2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/>
    </xf>
    <xf numFmtId="166" fontId="8" fillId="3" borderId="0" xfId="0" applyNumberFormat="1" applyFont="1" applyFill="1" applyAlignment="1">
      <alignment horizontal="center" vertical="center"/>
    </xf>
    <xf numFmtId="164" fontId="30" fillId="7" borderId="6" xfId="2" applyNumberFormat="1" applyFont="1" applyFill="1" applyBorder="1" applyAlignment="1">
      <alignment horizontal="center"/>
    </xf>
    <xf numFmtId="164" fontId="31" fillId="7" borderId="6" xfId="2" applyNumberFormat="1" applyFont="1" applyFill="1" applyBorder="1" applyAlignment="1">
      <alignment horizontal="center"/>
    </xf>
    <xf numFmtId="164" fontId="32" fillId="7" borderId="6" xfId="2" applyNumberFormat="1" applyFont="1" applyFill="1" applyBorder="1" applyAlignment="1">
      <alignment horizontal="center"/>
    </xf>
    <xf numFmtId="164" fontId="32" fillId="7" borderId="6" xfId="2" applyNumberFormat="1" applyFont="1" applyFill="1" applyBorder="1" applyAlignment="1">
      <alignment horizontal="center" vertical="center"/>
    </xf>
    <xf numFmtId="164" fontId="32" fillId="8" borderId="6" xfId="2" applyNumberFormat="1" applyFont="1" applyFill="1" applyBorder="1" applyAlignment="1">
      <alignment horizontal="center"/>
    </xf>
    <xf numFmtId="164" fontId="31" fillId="8" borderId="6" xfId="2" applyNumberFormat="1" applyFont="1" applyFill="1" applyBorder="1" applyAlignment="1">
      <alignment horizontal="center"/>
    </xf>
    <xf numFmtId="2" fontId="8" fillId="2" borderId="0" xfId="2" applyNumberFormat="1" applyFont="1" applyFill="1" applyAlignment="1">
      <alignment horizontal="center"/>
    </xf>
    <xf numFmtId="2" fontId="23" fillId="2" borderId="4" xfId="2" applyNumberFormat="1" applyFont="1" applyFill="1" applyBorder="1" applyAlignment="1">
      <alignment horizontal="center" vertical="center"/>
    </xf>
    <xf numFmtId="2" fontId="23" fillId="0" borderId="4" xfId="2" applyNumberFormat="1" applyFont="1" applyBorder="1" applyAlignment="1">
      <alignment horizontal="center" vertical="center" wrapText="1"/>
    </xf>
    <xf numFmtId="2" fontId="23" fillId="0" borderId="9" xfId="2" applyNumberFormat="1" applyFont="1" applyBorder="1" applyAlignment="1">
      <alignment horizontal="center" vertical="center" wrapText="1"/>
    </xf>
    <xf numFmtId="2" fontId="14" fillId="2" borderId="4" xfId="2" applyNumberFormat="1" applyFont="1" applyFill="1" applyBorder="1" applyAlignment="1">
      <alignment horizontal="center" vertical="center" wrapText="1"/>
    </xf>
    <xf numFmtId="2" fontId="23" fillId="2" borderId="11" xfId="2" applyNumberFormat="1" applyFont="1" applyFill="1" applyBorder="1" applyAlignment="1">
      <alignment horizontal="center"/>
    </xf>
    <xf numFmtId="2" fontId="23" fillId="2" borderId="10" xfId="2" applyNumberFormat="1" applyFont="1" applyFill="1" applyBorder="1" applyAlignment="1">
      <alignment horizontal="center"/>
    </xf>
    <xf numFmtId="2" fontId="1" fillId="0" borderId="0" xfId="2" applyNumberFormat="1"/>
    <xf numFmtId="0" fontId="5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left" wrapText="1"/>
    </xf>
    <xf numFmtId="0" fontId="9" fillId="2" borderId="11" xfId="1" applyFont="1" applyFill="1" applyBorder="1" applyAlignment="1">
      <alignment horizontal="left" wrapText="1"/>
    </xf>
    <xf numFmtId="0" fontId="8" fillId="2" borderId="11" xfId="1" applyFont="1" applyFill="1" applyBorder="1" applyAlignment="1">
      <alignment horizontal="left" wrapText="1"/>
    </xf>
    <xf numFmtId="0" fontId="19" fillId="2" borderId="11" xfId="1" applyFont="1" applyFill="1" applyBorder="1" applyAlignment="1">
      <alignment horizontal="left" wrapText="1"/>
    </xf>
    <xf numFmtId="0" fontId="18" fillId="2" borderId="11" xfId="1" applyFont="1" applyFill="1" applyBorder="1" applyAlignment="1">
      <alignment horizontal="left" wrapText="1"/>
    </xf>
    <xf numFmtId="0" fontId="10" fillId="2" borderId="11" xfId="1" applyFont="1" applyFill="1" applyBorder="1" applyAlignment="1">
      <alignment horizontal="left" wrapText="1"/>
    </xf>
    <xf numFmtId="0" fontId="13" fillId="2" borderId="11" xfId="1" applyFont="1" applyFill="1" applyBorder="1" applyAlignment="1">
      <alignment horizontal="left" wrapText="1"/>
    </xf>
    <xf numFmtId="0" fontId="13" fillId="2" borderId="11" xfId="1" applyFont="1" applyFill="1" applyBorder="1" applyAlignment="1">
      <alignment horizontal="center" wrapText="1"/>
    </xf>
    <xf numFmtId="0" fontId="8" fillId="2" borderId="11" xfId="1" applyFont="1" applyFill="1" applyBorder="1" applyAlignment="1">
      <alignment horizontal="left" vertical="center" wrapText="1"/>
    </xf>
    <xf numFmtId="0" fontId="16" fillId="2" borderId="11" xfId="1" applyFont="1" applyFill="1" applyBorder="1" applyAlignment="1">
      <alignment horizontal="left"/>
    </xf>
    <xf numFmtId="0" fontId="9" fillId="2" borderId="11" xfId="1" applyFont="1" applyFill="1" applyBorder="1" applyAlignment="1">
      <alignment horizontal="left" vertical="center" wrapText="1"/>
    </xf>
    <xf numFmtId="0" fontId="16" fillId="2" borderId="11" xfId="1" applyFont="1" applyFill="1" applyBorder="1" applyAlignment="1">
      <alignment horizontal="left" wrapText="1"/>
    </xf>
    <xf numFmtId="0" fontId="16" fillId="2" borderId="11" xfId="1" applyFont="1" applyFill="1" applyBorder="1" applyAlignment="1">
      <alignment horizontal="left" vertical="center" wrapText="1"/>
    </xf>
    <xf numFmtId="0" fontId="9" fillId="2" borderId="11" xfId="1" applyFont="1" applyFill="1" applyBorder="1" applyAlignment="1">
      <alignment wrapText="1"/>
    </xf>
    <xf numFmtId="0" fontId="8" fillId="2" borderId="11" xfId="1" applyFont="1" applyFill="1" applyBorder="1" applyAlignment="1">
      <alignment wrapText="1"/>
    </xf>
    <xf numFmtId="0" fontId="13" fillId="0" borderId="11" xfId="1" applyFont="1" applyBorder="1" applyAlignment="1">
      <alignment horizontal="center" wrapText="1"/>
    </xf>
    <xf numFmtId="0" fontId="8" fillId="2" borderId="10" xfId="1" applyFont="1" applyFill="1" applyBorder="1" applyAlignment="1">
      <alignment horizontal="left" wrapText="1"/>
    </xf>
    <xf numFmtId="0" fontId="27" fillId="3" borderId="16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wrapText="1"/>
    </xf>
    <xf numFmtId="164" fontId="8" fillId="0" borderId="18" xfId="1" applyNumberFormat="1" applyFont="1" applyBorder="1" applyAlignment="1">
      <alignment horizontal="center"/>
    </xf>
    <xf numFmtId="164" fontId="13" fillId="0" borderId="18" xfId="1" applyNumberFormat="1" applyFont="1" applyBorder="1" applyAlignment="1">
      <alignment horizontal="center"/>
    </xf>
    <xf numFmtId="164" fontId="16" fillId="0" borderId="18" xfId="1" applyNumberFormat="1" applyFont="1" applyBorder="1" applyAlignment="1">
      <alignment horizontal="center"/>
    </xf>
    <xf numFmtId="164" fontId="13" fillId="0" borderId="18" xfId="1" applyNumberFormat="1" applyFont="1" applyBorder="1" applyAlignment="1">
      <alignment horizontal="center" vertical="center"/>
    </xf>
    <xf numFmtId="164" fontId="23" fillId="0" borderId="18" xfId="1" applyNumberFormat="1" applyFont="1" applyBorder="1" applyAlignment="1">
      <alignment horizontal="center"/>
    </xf>
    <xf numFmtId="164" fontId="16" fillId="0" borderId="18" xfId="1" applyNumberFormat="1" applyFont="1" applyBorder="1" applyAlignment="1">
      <alignment horizontal="center" vertical="center" wrapText="1"/>
    </xf>
    <xf numFmtId="164" fontId="16" fillId="0" borderId="18" xfId="1" applyNumberFormat="1" applyFont="1" applyBorder="1" applyAlignment="1">
      <alignment horizontal="center" vertical="center"/>
    </xf>
    <xf numFmtId="0" fontId="13" fillId="2" borderId="18" xfId="1" applyFont="1" applyFill="1" applyBorder="1" applyAlignment="1">
      <alignment horizontal="center" wrapText="1"/>
    </xf>
    <xf numFmtId="0" fontId="8" fillId="2" borderId="18" xfId="1" applyFont="1" applyFill="1" applyBorder="1" applyAlignment="1">
      <alignment horizontal="center" wrapText="1"/>
    </xf>
    <xf numFmtId="0" fontId="8" fillId="2" borderId="19" xfId="1" applyFont="1" applyFill="1" applyBorder="1" applyAlignment="1">
      <alignment horizontal="center" wrapText="1"/>
    </xf>
    <xf numFmtId="164" fontId="27" fillId="0" borderId="3" xfId="1" applyNumberFormat="1" applyFont="1" applyBorder="1" applyAlignment="1">
      <alignment horizontal="center" vertical="center" wrapText="1"/>
    </xf>
    <xf numFmtId="164" fontId="22" fillId="2" borderId="3" xfId="1" applyNumberFormat="1" applyFont="1" applyFill="1" applyBorder="1" applyAlignment="1">
      <alignment horizontal="center"/>
    </xf>
    <xf numFmtId="164" fontId="10" fillId="2" borderId="7" xfId="1" applyNumberFormat="1" applyFont="1" applyFill="1" applyBorder="1" applyAlignment="1">
      <alignment horizontal="center"/>
    </xf>
    <xf numFmtId="166" fontId="8" fillId="2" borderId="7" xfId="1" applyNumberFormat="1" applyFont="1" applyFill="1" applyBorder="1" applyAlignment="1">
      <alignment horizontal="center"/>
    </xf>
    <xf numFmtId="164" fontId="10" fillId="2" borderId="7" xfId="1" applyNumberFormat="1" applyFont="1" applyFill="1" applyBorder="1" applyAlignment="1">
      <alignment horizontal="center" vertical="center"/>
    </xf>
    <xf numFmtId="164" fontId="10" fillId="4" borderId="7" xfId="1" applyNumberFormat="1" applyFont="1" applyFill="1" applyBorder="1" applyAlignment="1">
      <alignment horizontal="center"/>
    </xf>
    <xf numFmtId="164" fontId="10" fillId="2" borderId="7" xfId="1" applyNumberFormat="1" applyFont="1" applyFill="1" applyBorder="1" applyAlignment="1">
      <alignment horizontal="center" vertical="center" wrapText="1"/>
    </xf>
    <xf numFmtId="164" fontId="10" fillId="2" borderId="8" xfId="1" applyNumberFormat="1" applyFont="1" applyFill="1" applyBorder="1" applyAlignment="1">
      <alignment horizontal="center"/>
    </xf>
    <xf numFmtId="167" fontId="23" fillId="3" borderId="16" xfId="1" applyNumberFormat="1" applyFont="1" applyFill="1" applyBorder="1" applyAlignment="1">
      <alignment horizontal="center" vertical="center" wrapText="1"/>
    </xf>
    <xf numFmtId="167" fontId="29" fillId="2" borderId="17" xfId="1" applyNumberFormat="1" applyFont="1" applyFill="1" applyBorder="1" applyAlignment="1">
      <alignment horizontal="center" wrapText="1"/>
    </xf>
    <xf numFmtId="167" fontId="8" fillId="0" borderId="18" xfId="0" applyNumberFormat="1" applyFont="1" applyBorder="1"/>
    <xf numFmtId="167" fontId="8" fillId="0" borderId="18" xfId="0" applyNumberFormat="1" applyFont="1" applyBorder="1" applyAlignment="1">
      <alignment vertical="center"/>
    </xf>
    <xf numFmtId="167" fontId="8" fillId="0" borderId="18" xfId="0" applyNumberFormat="1" applyFont="1" applyBorder="1" applyAlignment="1">
      <alignment horizontal="center" vertical="center" wrapText="1"/>
    </xf>
    <xf numFmtId="167" fontId="8" fillId="0" borderId="18" xfId="0" applyNumberFormat="1" applyFont="1" applyBorder="1" applyAlignment="1">
      <alignment horizontal="center" vertical="center"/>
    </xf>
    <xf numFmtId="167" fontId="8" fillId="0" borderId="19" xfId="0" applyNumberFormat="1" applyFont="1" applyBorder="1"/>
    <xf numFmtId="164" fontId="8" fillId="0" borderId="18" xfId="1" applyNumberFormat="1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wrapText="1"/>
    </xf>
    <xf numFmtId="166" fontId="8" fillId="2" borderId="9" xfId="0" applyNumberFormat="1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0" fontId="13" fillId="2" borderId="11" xfId="2" applyFont="1" applyFill="1" applyBorder="1" applyAlignment="1">
      <alignment horizontal="center" wrapText="1"/>
    </xf>
    <xf numFmtId="0" fontId="13" fillId="2" borderId="11" xfId="2" applyFont="1" applyFill="1" applyBorder="1" applyAlignment="1">
      <alignment horizontal="left" wrapText="1"/>
    </xf>
    <xf numFmtId="0" fontId="13" fillId="2" borderId="10" xfId="2" applyFont="1" applyFill="1" applyBorder="1" applyAlignment="1">
      <alignment horizontal="center" wrapText="1"/>
    </xf>
    <xf numFmtId="164" fontId="13" fillId="3" borderId="11" xfId="2" applyNumberFormat="1" applyFont="1" applyFill="1" applyBorder="1" applyAlignment="1">
      <alignment horizontal="center" wrapText="1"/>
    </xf>
    <xf numFmtId="166" fontId="8" fillId="3" borderId="11" xfId="0" applyNumberFormat="1" applyFont="1" applyFill="1" applyBorder="1" applyAlignment="1">
      <alignment horizontal="center" vertical="center"/>
    </xf>
    <xf numFmtId="164" fontId="31" fillId="8" borderId="11" xfId="2" applyNumberFormat="1" applyFont="1" applyFill="1" applyBorder="1" applyAlignment="1">
      <alignment horizontal="center"/>
    </xf>
    <xf numFmtId="166" fontId="23" fillId="8" borderId="11" xfId="2" applyNumberFormat="1" applyFont="1" applyFill="1" applyBorder="1" applyAlignment="1">
      <alignment horizontal="center"/>
    </xf>
    <xf numFmtId="0" fontId="5" fillId="3" borderId="20" xfId="1" applyFont="1" applyFill="1" applyBorder="1" applyAlignment="1">
      <alignment vertical="center" wrapText="1"/>
    </xf>
    <xf numFmtId="0" fontId="29" fillId="2" borderId="11" xfId="1" applyFont="1" applyFill="1" applyBorder="1" applyAlignment="1">
      <alignment horizontal="left" vertical="center" wrapText="1"/>
    </xf>
    <xf numFmtId="0" fontId="15" fillId="0" borderId="0" xfId="1" applyAlignment="1">
      <alignment vertical="center"/>
    </xf>
    <xf numFmtId="0" fontId="27" fillId="3" borderId="20" xfId="1" applyFont="1" applyFill="1" applyBorder="1" applyAlignment="1">
      <alignment horizontal="center" vertical="center" wrapText="1"/>
    </xf>
    <xf numFmtId="164" fontId="27" fillId="0" borderId="20" xfId="1" applyNumberFormat="1" applyFont="1" applyBorder="1" applyAlignment="1">
      <alignment horizontal="center" vertical="center" wrapText="1"/>
    </xf>
    <xf numFmtId="164" fontId="31" fillId="2" borderId="16" xfId="1" applyNumberFormat="1" applyFont="1" applyFill="1" applyBorder="1" applyAlignment="1">
      <alignment horizontal="center" vertical="center"/>
    </xf>
    <xf numFmtId="164" fontId="31" fillId="2" borderId="18" xfId="1" applyNumberFormat="1" applyFont="1" applyFill="1" applyBorder="1" applyAlignment="1">
      <alignment horizontal="center" vertical="center"/>
    </xf>
    <xf numFmtId="164" fontId="31" fillId="2" borderId="19" xfId="1" applyNumberFormat="1" applyFont="1" applyFill="1" applyBorder="1" applyAlignment="1">
      <alignment horizontal="center" vertical="center"/>
    </xf>
    <xf numFmtId="164" fontId="13" fillId="0" borderId="16" xfId="1" applyNumberFormat="1" applyFont="1" applyBorder="1" applyAlignment="1">
      <alignment horizontal="center" vertical="center"/>
    </xf>
    <xf numFmtId="164" fontId="13" fillId="0" borderId="19" xfId="1" applyNumberFormat="1" applyFont="1" applyBorder="1" applyAlignment="1">
      <alignment horizontal="center" vertical="center"/>
    </xf>
    <xf numFmtId="0" fontId="13" fillId="2" borderId="16" xfId="1" applyFont="1" applyFill="1" applyBorder="1" applyAlignment="1">
      <alignment horizontal="left" vertical="center" wrapText="1"/>
    </xf>
    <xf numFmtId="0" fontId="8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8" fillId="2" borderId="19" xfId="1" applyFont="1" applyFill="1" applyBorder="1" applyAlignment="1">
      <alignment horizontal="left" vertical="center" wrapText="1"/>
    </xf>
    <xf numFmtId="21" fontId="2" fillId="2" borderId="1" xfId="0" applyNumberFormat="1" applyFont="1" applyFill="1" applyBorder="1" applyAlignment="1">
      <alignment horizontal="center"/>
    </xf>
    <xf numFmtId="21" fontId="2" fillId="2" borderId="2" xfId="0" applyNumberFormat="1" applyFont="1" applyFill="1" applyBorder="1" applyAlignment="1">
      <alignment horizontal="center"/>
    </xf>
    <xf numFmtId="21" fontId="2" fillId="2" borderId="3" xfId="0" applyNumberFormat="1" applyFont="1" applyFill="1" applyBorder="1" applyAlignment="1">
      <alignment horizontal="center"/>
    </xf>
    <xf numFmtId="21" fontId="3" fillId="2" borderId="4" xfId="0" applyNumberFormat="1" applyFont="1" applyFill="1" applyBorder="1" applyAlignment="1">
      <alignment horizontal="center" vertical="top" wrapText="1"/>
    </xf>
    <xf numFmtId="21" fontId="4" fillId="2" borderId="1" xfId="0" applyNumberFormat="1" applyFont="1" applyFill="1" applyBorder="1" applyAlignment="1">
      <alignment horizontal="left" vertical="top"/>
    </xf>
    <xf numFmtId="21" fontId="4" fillId="2" borderId="2" xfId="0" applyNumberFormat="1" applyFont="1" applyFill="1" applyBorder="1" applyAlignment="1">
      <alignment horizontal="left" vertical="top"/>
    </xf>
    <xf numFmtId="21" fontId="4" fillId="2" borderId="3" xfId="0" applyNumberFormat="1" applyFont="1" applyFill="1" applyBorder="1" applyAlignment="1">
      <alignment horizontal="left" vertical="top"/>
    </xf>
    <xf numFmtId="21" fontId="2" fillId="2" borderId="1" xfId="1" applyNumberFormat="1" applyFont="1" applyFill="1" applyBorder="1" applyAlignment="1">
      <alignment horizontal="center"/>
    </xf>
    <xf numFmtId="21" fontId="2" fillId="2" borderId="2" xfId="1" applyNumberFormat="1" applyFont="1" applyFill="1" applyBorder="1" applyAlignment="1">
      <alignment horizontal="center"/>
    </xf>
    <xf numFmtId="21" fontId="2" fillId="2" borderId="3" xfId="1" applyNumberFormat="1" applyFont="1" applyFill="1" applyBorder="1" applyAlignment="1">
      <alignment horizontal="center"/>
    </xf>
    <xf numFmtId="21" fontId="3" fillId="2" borderId="4" xfId="1" applyNumberFormat="1" applyFont="1" applyFill="1" applyBorder="1" applyAlignment="1">
      <alignment horizontal="center" vertical="top" wrapText="1"/>
    </xf>
    <xf numFmtId="21" fontId="4" fillId="2" borderId="1" xfId="1" applyNumberFormat="1" applyFont="1" applyFill="1" applyBorder="1" applyAlignment="1">
      <alignment horizontal="left" vertical="top"/>
    </xf>
    <xf numFmtId="21" fontId="4" fillId="2" borderId="2" xfId="1" applyNumberFormat="1" applyFont="1" applyFill="1" applyBorder="1" applyAlignment="1">
      <alignment horizontal="left" vertical="top"/>
    </xf>
    <xf numFmtId="21" fontId="4" fillId="2" borderId="3" xfId="1" applyNumberFormat="1" applyFont="1" applyFill="1" applyBorder="1" applyAlignment="1">
      <alignment horizontal="left" vertical="top"/>
    </xf>
    <xf numFmtId="166" fontId="14" fillId="2" borderId="5" xfId="2" applyNumberFormat="1" applyFont="1" applyFill="1" applyBorder="1" applyAlignment="1">
      <alignment horizontal="center" vertical="center"/>
    </xf>
    <xf numFmtId="166" fontId="14" fillId="2" borderId="9" xfId="2" applyNumberFormat="1" applyFont="1" applyFill="1" applyBorder="1" applyAlignment="1">
      <alignment horizontal="center" vertical="center"/>
    </xf>
    <xf numFmtId="0" fontId="24" fillId="2" borderId="11" xfId="2" applyFont="1" applyFill="1" applyBorder="1" applyAlignment="1">
      <alignment horizontal="left" vertical="center"/>
    </xf>
    <xf numFmtId="0" fontId="24" fillId="2" borderId="10" xfId="2" applyFont="1" applyFill="1" applyBorder="1" applyAlignment="1">
      <alignment horizontal="left" vertical="center"/>
    </xf>
    <xf numFmtId="168" fontId="23" fillId="7" borderId="14" xfId="2" applyNumberFormat="1" applyFont="1" applyFill="1" applyBorder="1" applyAlignment="1">
      <alignment horizontal="center" vertical="center" wrapText="1"/>
    </xf>
    <xf numFmtId="168" fontId="23" fillId="7" borderId="13" xfId="2" applyNumberFormat="1" applyFont="1" applyFill="1" applyBorder="1" applyAlignment="1">
      <alignment horizontal="center" vertical="center" wrapText="1"/>
    </xf>
    <xf numFmtId="0" fontId="23" fillId="7" borderId="14" xfId="2" applyFont="1" applyFill="1" applyBorder="1" applyAlignment="1">
      <alignment horizontal="center" vertical="center" wrapText="1"/>
    </xf>
    <xf numFmtId="0" fontId="23" fillId="7" borderId="13" xfId="2" applyFont="1" applyFill="1" applyBorder="1" applyAlignment="1">
      <alignment horizontal="center" vertical="center" wrapText="1"/>
    </xf>
    <xf numFmtId="0" fontId="23" fillId="7" borderId="12" xfId="2" applyFont="1" applyFill="1" applyBorder="1" applyAlignment="1">
      <alignment horizontal="center" vertical="center" wrapText="1"/>
    </xf>
    <xf numFmtId="164" fontId="13" fillId="3" borderId="14" xfId="2" applyNumberFormat="1" applyFont="1" applyFill="1" applyBorder="1" applyAlignment="1">
      <alignment horizontal="center" vertical="center"/>
    </xf>
    <xf numFmtId="164" fontId="13" fillId="3" borderId="12" xfId="2" applyNumberFormat="1" applyFont="1" applyFill="1" applyBorder="1" applyAlignment="1">
      <alignment horizontal="center" vertical="center"/>
    </xf>
    <xf numFmtId="0" fontId="13" fillId="2" borderId="14" xfId="2" applyFont="1" applyFill="1" applyBorder="1" applyAlignment="1">
      <alignment horizontal="center" wrapText="1"/>
    </xf>
    <xf numFmtId="0" fontId="13" fillId="2" borderId="13" xfId="2" applyFont="1" applyFill="1" applyBorder="1" applyAlignment="1">
      <alignment horizontal="center" wrapText="1"/>
    </xf>
    <xf numFmtId="0" fontId="13" fillId="2" borderId="12" xfId="2" applyFont="1" applyFill="1" applyBorder="1" applyAlignment="1">
      <alignment horizontal="center" wrapText="1"/>
    </xf>
    <xf numFmtId="21" fontId="26" fillId="2" borderId="1" xfId="2" applyNumberFormat="1" applyFont="1" applyFill="1" applyBorder="1" applyAlignment="1">
      <alignment horizontal="center"/>
    </xf>
    <xf numFmtId="21" fontId="26" fillId="2" borderId="2" xfId="2" applyNumberFormat="1" applyFont="1" applyFill="1" applyBorder="1" applyAlignment="1">
      <alignment horizontal="center"/>
    </xf>
    <xf numFmtId="21" fontId="26" fillId="2" borderId="3" xfId="2" applyNumberFormat="1" applyFont="1" applyFill="1" applyBorder="1" applyAlignment="1">
      <alignment horizontal="center"/>
    </xf>
    <xf numFmtId="168" fontId="25" fillId="2" borderId="5" xfId="2" applyNumberFormat="1" applyFont="1" applyFill="1" applyBorder="1" applyAlignment="1">
      <alignment horizontal="center"/>
    </xf>
    <xf numFmtId="168" fontId="25" fillId="2" borderId="6" xfId="2" applyNumberFormat="1" applyFont="1" applyFill="1" applyBorder="1" applyAlignment="1">
      <alignment horizontal="center"/>
    </xf>
    <xf numFmtId="21" fontId="3" fillId="2" borderId="11" xfId="2" applyNumberFormat="1" applyFont="1" applyFill="1" applyBorder="1" applyAlignment="1">
      <alignment horizontal="center" vertical="top"/>
    </xf>
    <xf numFmtId="21" fontId="3" fillId="2" borderId="0" xfId="2" applyNumberFormat="1" applyFont="1" applyFill="1" applyAlignment="1">
      <alignment horizontal="center" vertical="top"/>
    </xf>
    <xf numFmtId="21" fontId="3" fillId="2" borderId="7" xfId="2" applyNumberFormat="1" applyFont="1" applyFill="1" applyBorder="1" applyAlignment="1">
      <alignment horizontal="center" vertical="top"/>
    </xf>
    <xf numFmtId="21" fontId="3" fillId="2" borderId="10" xfId="2" applyNumberFormat="1" applyFont="1" applyFill="1" applyBorder="1" applyAlignment="1">
      <alignment horizontal="center" vertical="top"/>
    </xf>
    <xf numFmtId="21" fontId="3" fillId="2" borderId="15" xfId="2" applyNumberFormat="1" applyFont="1" applyFill="1" applyBorder="1" applyAlignment="1">
      <alignment horizontal="center" vertical="top"/>
    </xf>
    <xf numFmtId="21" fontId="3" fillId="2" borderId="8" xfId="2" applyNumberFormat="1" applyFont="1" applyFill="1" applyBorder="1" applyAlignment="1">
      <alignment horizontal="center" vertical="top"/>
    </xf>
    <xf numFmtId="168" fontId="25" fillId="2" borderId="6" xfId="2" applyNumberFormat="1" applyFont="1" applyFill="1" applyBorder="1" applyAlignment="1">
      <alignment horizontal="center" vertical="top"/>
    </xf>
    <xf numFmtId="168" fontId="25" fillId="2" borderId="9" xfId="2" applyNumberFormat="1" applyFont="1" applyFill="1" applyBorder="1" applyAlignment="1">
      <alignment horizontal="center" vertical="top"/>
    </xf>
    <xf numFmtId="2" fontId="8" fillId="0" borderId="0" xfId="2" applyNumberFormat="1" applyFont="1"/>
    <xf numFmtId="2" fontId="4" fillId="0" borderId="4" xfId="2" applyNumberFormat="1" applyFont="1" applyBorder="1" applyAlignment="1">
      <alignment vertical="center" wrapText="1"/>
    </xf>
    <xf numFmtId="2" fontId="9" fillId="0" borderId="6" xfId="2" applyNumberFormat="1" applyFont="1" applyBorder="1" applyAlignment="1">
      <alignment wrapText="1"/>
    </xf>
    <xf numFmtId="2" fontId="4" fillId="3" borderId="4" xfId="0" applyNumberFormat="1" applyFont="1" applyFill="1" applyBorder="1" applyAlignment="1">
      <alignment horizontal="center" vertical="center"/>
    </xf>
    <xf numFmtId="2" fontId="8" fillId="0" borderId="6" xfId="2" applyNumberFormat="1" applyFont="1" applyBorder="1" applyAlignment="1">
      <alignment wrapText="1"/>
    </xf>
    <xf numFmtId="2" fontId="8" fillId="0" borderId="6" xfId="2" applyNumberFormat="1" applyFont="1" applyBorder="1"/>
    <xf numFmtId="2" fontId="8" fillId="0" borderId="11" xfId="2" applyNumberFormat="1" applyFont="1" applyBorder="1"/>
    <xf numFmtId="2" fontId="8" fillId="0" borderId="11" xfId="2" applyNumberFormat="1" applyFont="1" applyBorder="1" applyAlignment="1">
      <alignment wrapText="1"/>
    </xf>
    <xf numFmtId="2" fontId="8" fillId="0" borderId="10" xfId="2" applyNumberFormat="1" applyFont="1" applyBorder="1" applyAlignment="1">
      <alignment wrapText="1"/>
    </xf>
    <xf numFmtId="164" fontId="5" fillId="3" borderId="4" xfId="2" applyNumberFormat="1" applyFont="1" applyFill="1" applyBorder="1" applyAlignment="1">
      <alignment horizontal="center" vertical="center" wrapText="1"/>
    </xf>
    <xf numFmtId="166" fontId="5" fillId="3" borderId="4" xfId="2" applyNumberFormat="1" applyFont="1" applyFill="1" applyBorder="1" applyAlignment="1">
      <alignment horizontal="center" vertical="center" wrapText="1"/>
    </xf>
    <xf numFmtId="2" fontId="5" fillId="3" borderId="14" xfId="2" applyNumberFormat="1" applyFont="1" applyFill="1" applyBorder="1" applyAlignment="1">
      <alignment horizontal="center" vertical="center" wrapText="1"/>
    </xf>
    <xf numFmtId="164" fontId="13" fillId="3" borderId="13" xfId="2" applyNumberFormat="1" applyFont="1" applyFill="1" applyBorder="1" applyAlignment="1">
      <alignment horizontal="center" vertical="center"/>
    </xf>
    <xf numFmtId="164" fontId="13" fillId="3" borderId="10" xfId="2" applyNumberFormat="1" applyFont="1" applyFill="1" applyBorder="1" applyAlignment="1">
      <alignment horizontal="center" wrapText="1"/>
    </xf>
    <xf numFmtId="166" fontId="8" fillId="3" borderId="10" xfId="0" applyNumberFormat="1" applyFont="1" applyFill="1" applyBorder="1" applyAlignment="1">
      <alignment horizontal="center" vertical="center"/>
    </xf>
    <xf numFmtId="164" fontId="31" fillId="8" borderId="10" xfId="2" applyNumberFormat="1" applyFont="1" applyFill="1" applyBorder="1" applyAlignment="1">
      <alignment horizontal="center"/>
    </xf>
    <xf numFmtId="166" fontId="23" fillId="8" borderId="10" xfId="2" applyNumberFormat="1" applyFont="1" applyFill="1" applyBorder="1" applyAlignment="1">
      <alignment horizont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27DFF568-8AAF-479E-8FC6-F79342E7BE76}"/>
    <cellStyle name="Normal 2 2" xfId="2" xr:uid="{DFD93449-B21A-4AD0-8193-3FEEE0C19ACB}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85725</xdr:rowOff>
    </xdr:from>
    <xdr:to>
      <xdr:col>1</xdr:col>
      <xdr:colOff>1304925</xdr:colOff>
      <xdr:row>1</xdr:row>
      <xdr:rowOff>619125</xdr:rowOff>
    </xdr:to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95D13D4C-FAFF-4F9B-955C-FBFC2340E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23875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</xdr:row>
      <xdr:rowOff>85725</xdr:rowOff>
    </xdr:from>
    <xdr:to>
      <xdr:col>1</xdr:col>
      <xdr:colOff>1304925</xdr:colOff>
      <xdr:row>1</xdr:row>
      <xdr:rowOff>619125</xdr:rowOff>
    </xdr:to>
    <xdr:pic>
      <xdr:nvPicPr>
        <xdr:cNvPr id="3" name="Picture 15" descr="4J Dunkerque Organisation">
          <a:extLst>
            <a:ext uri="{FF2B5EF4-FFF2-40B4-BE49-F238E27FC236}">
              <a16:creationId xmlns:a16="http://schemas.microsoft.com/office/drawing/2014/main" id="{B3DD91DB-8895-479E-9716-BB2694C3F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23875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1</xdr:row>
      <xdr:rowOff>85725</xdr:rowOff>
    </xdr:from>
    <xdr:ext cx="1104900" cy="533400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CDDA77D6-4948-4E46-9DD4-388E97920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962025" y="2476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200025</xdr:colOff>
      <xdr:row>1</xdr:row>
      <xdr:rowOff>85725</xdr:rowOff>
    </xdr:from>
    <xdr:ext cx="1104900" cy="533400"/>
    <xdr:pic>
      <xdr:nvPicPr>
        <xdr:cNvPr id="3" name="Picture 15" descr="4J Dunkerque Organisation">
          <a:extLst>
            <a:ext uri="{FF2B5EF4-FFF2-40B4-BE49-F238E27FC236}">
              <a16:creationId xmlns:a16="http://schemas.microsoft.com/office/drawing/2014/main" id="{51176A35-BFD2-430D-9320-177682F3E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962025" y="2476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200025</xdr:colOff>
      <xdr:row>1</xdr:row>
      <xdr:rowOff>85725</xdr:rowOff>
    </xdr:from>
    <xdr:ext cx="1104900" cy="533400"/>
    <xdr:pic>
      <xdr:nvPicPr>
        <xdr:cNvPr id="4" name="Picture 15" descr="4J Dunkerque Organisation">
          <a:extLst>
            <a:ext uri="{FF2B5EF4-FFF2-40B4-BE49-F238E27FC236}">
              <a16:creationId xmlns:a16="http://schemas.microsoft.com/office/drawing/2014/main" id="{BEF463C3-6997-4E11-8614-34445EBB7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962025" y="2476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104160</xdr:colOff>
      <xdr:row>1</xdr:row>
      <xdr:rowOff>143183</xdr:rowOff>
    </xdr:from>
    <xdr:ext cx="1104900" cy="410696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FA084CF1-DDB9-4219-B59B-8D51473E7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780128" y="302957"/>
          <a:ext cx="1104900" cy="410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1</xdr:row>
      <xdr:rowOff>85725</xdr:rowOff>
    </xdr:from>
    <xdr:ext cx="1104900" cy="533400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8D1590D2-BB4F-4862-9E7C-1BA9936C1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419100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200025</xdr:colOff>
      <xdr:row>1</xdr:row>
      <xdr:rowOff>85725</xdr:rowOff>
    </xdr:from>
    <xdr:ext cx="1104900" cy="533400"/>
    <xdr:pic>
      <xdr:nvPicPr>
        <xdr:cNvPr id="3" name="Picture 15" descr="4J Dunkerque Organisation">
          <a:extLst>
            <a:ext uri="{FF2B5EF4-FFF2-40B4-BE49-F238E27FC236}">
              <a16:creationId xmlns:a16="http://schemas.microsoft.com/office/drawing/2014/main" id="{22C9A702-F76B-4580-AD00-A317E22E3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419100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200025</xdr:colOff>
      <xdr:row>1</xdr:row>
      <xdr:rowOff>85725</xdr:rowOff>
    </xdr:from>
    <xdr:ext cx="1104900" cy="533400"/>
    <xdr:pic>
      <xdr:nvPicPr>
        <xdr:cNvPr id="4" name="Picture 15" descr="4J Dunkerque Organisation">
          <a:extLst>
            <a:ext uri="{FF2B5EF4-FFF2-40B4-BE49-F238E27FC236}">
              <a16:creationId xmlns:a16="http://schemas.microsoft.com/office/drawing/2014/main" id="{9B2DD9E7-420C-4D57-BDBA-B1F99238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419100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E783-0190-4FBE-8AF5-076B05A6B647}">
  <sheetPr codeName="Feuil2"/>
  <dimension ref="B1:D51"/>
  <sheetViews>
    <sheetView topLeftCell="A35" zoomScale="160" zoomScaleNormal="160" zoomScaleSheetLayoutView="170" workbookViewId="0">
      <selection activeCell="B46" sqref="B46:B47"/>
    </sheetView>
  </sheetViews>
  <sheetFormatPr baseColWidth="10" defaultRowHeight="12.75" x14ac:dyDescent="0.2"/>
  <cols>
    <col min="1" max="1" width="4.85546875" customWidth="1"/>
    <col min="2" max="2" width="100.7109375" style="15" customWidth="1"/>
    <col min="3" max="3" width="8.7109375" style="16" customWidth="1"/>
    <col min="4" max="4" width="11.28515625" style="17" customWidth="1"/>
    <col min="257" max="257" width="4.85546875" customWidth="1"/>
    <col min="258" max="258" width="100.7109375" customWidth="1"/>
    <col min="259" max="259" width="8.7109375" customWidth="1"/>
    <col min="260" max="260" width="11.28515625" customWidth="1"/>
    <col min="513" max="513" width="4.85546875" customWidth="1"/>
    <col min="514" max="514" width="100.7109375" customWidth="1"/>
    <col min="515" max="515" width="8.7109375" customWidth="1"/>
    <col min="516" max="516" width="11.28515625" customWidth="1"/>
    <col min="769" max="769" width="4.85546875" customWidth="1"/>
    <col min="770" max="770" width="100.7109375" customWidth="1"/>
    <col min="771" max="771" width="8.7109375" customWidth="1"/>
    <col min="772" max="772" width="11.28515625" customWidth="1"/>
    <col min="1025" max="1025" width="4.85546875" customWidth="1"/>
    <col min="1026" max="1026" width="100.7109375" customWidth="1"/>
    <col min="1027" max="1027" width="8.7109375" customWidth="1"/>
    <col min="1028" max="1028" width="11.28515625" customWidth="1"/>
    <col min="1281" max="1281" width="4.85546875" customWidth="1"/>
    <col min="1282" max="1282" width="100.7109375" customWidth="1"/>
    <col min="1283" max="1283" width="8.7109375" customWidth="1"/>
    <col min="1284" max="1284" width="11.28515625" customWidth="1"/>
    <col min="1537" max="1537" width="4.85546875" customWidth="1"/>
    <col min="1538" max="1538" width="100.7109375" customWidth="1"/>
    <col min="1539" max="1539" width="8.7109375" customWidth="1"/>
    <col min="1540" max="1540" width="11.28515625" customWidth="1"/>
    <col min="1793" max="1793" width="4.85546875" customWidth="1"/>
    <col min="1794" max="1794" width="100.7109375" customWidth="1"/>
    <col min="1795" max="1795" width="8.7109375" customWidth="1"/>
    <col min="1796" max="1796" width="11.28515625" customWidth="1"/>
    <col min="2049" max="2049" width="4.85546875" customWidth="1"/>
    <col min="2050" max="2050" width="100.7109375" customWidth="1"/>
    <col min="2051" max="2051" width="8.7109375" customWidth="1"/>
    <col min="2052" max="2052" width="11.28515625" customWidth="1"/>
    <col min="2305" max="2305" width="4.85546875" customWidth="1"/>
    <col min="2306" max="2306" width="100.7109375" customWidth="1"/>
    <col min="2307" max="2307" width="8.7109375" customWidth="1"/>
    <col min="2308" max="2308" width="11.28515625" customWidth="1"/>
    <col min="2561" max="2561" width="4.85546875" customWidth="1"/>
    <col min="2562" max="2562" width="100.7109375" customWidth="1"/>
    <col min="2563" max="2563" width="8.7109375" customWidth="1"/>
    <col min="2564" max="2564" width="11.28515625" customWidth="1"/>
    <col min="2817" max="2817" width="4.85546875" customWidth="1"/>
    <col min="2818" max="2818" width="100.7109375" customWidth="1"/>
    <col min="2819" max="2819" width="8.7109375" customWidth="1"/>
    <col min="2820" max="2820" width="11.28515625" customWidth="1"/>
    <col min="3073" max="3073" width="4.85546875" customWidth="1"/>
    <col min="3074" max="3074" width="100.7109375" customWidth="1"/>
    <col min="3075" max="3075" width="8.7109375" customWidth="1"/>
    <col min="3076" max="3076" width="11.28515625" customWidth="1"/>
    <col min="3329" max="3329" width="4.85546875" customWidth="1"/>
    <col min="3330" max="3330" width="100.7109375" customWidth="1"/>
    <col min="3331" max="3331" width="8.7109375" customWidth="1"/>
    <col min="3332" max="3332" width="11.28515625" customWidth="1"/>
    <col min="3585" max="3585" width="4.85546875" customWidth="1"/>
    <col min="3586" max="3586" width="100.7109375" customWidth="1"/>
    <col min="3587" max="3587" width="8.7109375" customWidth="1"/>
    <col min="3588" max="3588" width="11.28515625" customWidth="1"/>
    <col min="3841" max="3841" width="4.85546875" customWidth="1"/>
    <col min="3842" max="3842" width="100.7109375" customWidth="1"/>
    <col min="3843" max="3843" width="8.7109375" customWidth="1"/>
    <col min="3844" max="3844" width="11.28515625" customWidth="1"/>
    <col min="4097" max="4097" width="4.85546875" customWidth="1"/>
    <col min="4098" max="4098" width="100.7109375" customWidth="1"/>
    <col min="4099" max="4099" width="8.7109375" customWidth="1"/>
    <col min="4100" max="4100" width="11.28515625" customWidth="1"/>
    <col min="4353" max="4353" width="4.85546875" customWidth="1"/>
    <col min="4354" max="4354" width="100.7109375" customWidth="1"/>
    <col min="4355" max="4355" width="8.7109375" customWidth="1"/>
    <col min="4356" max="4356" width="11.28515625" customWidth="1"/>
    <col min="4609" max="4609" width="4.85546875" customWidth="1"/>
    <col min="4610" max="4610" width="100.7109375" customWidth="1"/>
    <col min="4611" max="4611" width="8.7109375" customWidth="1"/>
    <col min="4612" max="4612" width="11.28515625" customWidth="1"/>
    <col min="4865" max="4865" width="4.85546875" customWidth="1"/>
    <col min="4866" max="4866" width="100.7109375" customWidth="1"/>
    <col min="4867" max="4867" width="8.7109375" customWidth="1"/>
    <col min="4868" max="4868" width="11.28515625" customWidth="1"/>
    <col min="5121" max="5121" width="4.85546875" customWidth="1"/>
    <col min="5122" max="5122" width="100.7109375" customWidth="1"/>
    <col min="5123" max="5123" width="8.7109375" customWidth="1"/>
    <col min="5124" max="5124" width="11.28515625" customWidth="1"/>
    <col min="5377" max="5377" width="4.85546875" customWidth="1"/>
    <col min="5378" max="5378" width="100.7109375" customWidth="1"/>
    <col min="5379" max="5379" width="8.7109375" customWidth="1"/>
    <col min="5380" max="5380" width="11.28515625" customWidth="1"/>
    <col min="5633" max="5633" width="4.85546875" customWidth="1"/>
    <col min="5634" max="5634" width="100.7109375" customWidth="1"/>
    <col min="5635" max="5635" width="8.7109375" customWidth="1"/>
    <col min="5636" max="5636" width="11.28515625" customWidth="1"/>
    <col min="5889" max="5889" width="4.85546875" customWidth="1"/>
    <col min="5890" max="5890" width="100.7109375" customWidth="1"/>
    <col min="5891" max="5891" width="8.7109375" customWidth="1"/>
    <col min="5892" max="5892" width="11.28515625" customWidth="1"/>
    <col min="6145" max="6145" width="4.85546875" customWidth="1"/>
    <col min="6146" max="6146" width="100.7109375" customWidth="1"/>
    <col min="6147" max="6147" width="8.7109375" customWidth="1"/>
    <col min="6148" max="6148" width="11.28515625" customWidth="1"/>
    <col min="6401" max="6401" width="4.85546875" customWidth="1"/>
    <col min="6402" max="6402" width="100.7109375" customWidth="1"/>
    <col min="6403" max="6403" width="8.7109375" customWidth="1"/>
    <col min="6404" max="6404" width="11.28515625" customWidth="1"/>
    <col min="6657" max="6657" width="4.85546875" customWidth="1"/>
    <col min="6658" max="6658" width="100.7109375" customWidth="1"/>
    <col min="6659" max="6659" width="8.7109375" customWidth="1"/>
    <col min="6660" max="6660" width="11.28515625" customWidth="1"/>
    <col min="6913" max="6913" width="4.85546875" customWidth="1"/>
    <col min="6914" max="6914" width="100.7109375" customWidth="1"/>
    <col min="6915" max="6915" width="8.7109375" customWidth="1"/>
    <col min="6916" max="6916" width="11.28515625" customWidth="1"/>
    <col min="7169" max="7169" width="4.85546875" customWidth="1"/>
    <col min="7170" max="7170" width="100.7109375" customWidth="1"/>
    <col min="7171" max="7171" width="8.7109375" customWidth="1"/>
    <col min="7172" max="7172" width="11.28515625" customWidth="1"/>
    <col min="7425" max="7425" width="4.85546875" customWidth="1"/>
    <col min="7426" max="7426" width="100.7109375" customWidth="1"/>
    <col min="7427" max="7427" width="8.7109375" customWidth="1"/>
    <col min="7428" max="7428" width="11.28515625" customWidth="1"/>
    <col min="7681" max="7681" width="4.85546875" customWidth="1"/>
    <col min="7682" max="7682" width="100.7109375" customWidth="1"/>
    <col min="7683" max="7683" width="8.7109375" customWidth="1"/>
    <col min="7684" max="7684" width="11.28515625" customWidth="1"/>
    <col min="7937" max="7937" width="4.85546875" customWidth="1"/>
    <col min="7938" max="7938" width="100.7109375" customWidth="1"/>
    <col min="7939" max="7939" width="8.7109375" customWidth="1"/>
    <col min="7940" max="7940" width="11.28515625" customWidth="1"/>
    <col min="8193" max="8193" width="4.85546875" customWidth="1"/>
    <col min="8194" max="8194" width="100.7109375" customWidth="1"/>
    <col min="8195" max="8195" width="8.7109375" customWidth="1"/>
    <col min="8196" max="8196" width="11.28515625" customWidth="1"/>
    <col min="8449" max="8449" width="4.85546875" customWidth="1"/>
    <col min="8450" max="8450" width="100.7109375" customWidth="1"/>
    <col min="8451" max="8451" width="8.7109375" customWidth="1"/>
    <col min="8452" max="8452" width="11.28515625" customWidth="1"/>
    <col min="8705" max="8705" width="4.85546875" customWidth="1"/>
    <col min="8706" max="8706" width="100.7109375" customWidth="1"/>
    <col min="8707" max="8707" width="8.7109375" customWidth="1"/>
    <col min="8708" max="8708" width="11.28515625" customWidth="1"/>
    <col min="8961" max="8961" width="4.85546875" customWidth="1"/>
    <col min="8962" max="8962" width="100.7109375" customWidth="1"/>
    <col min="8963" max="8963" width="8.7109375" customWidth="1"/>
    <col min="8964" max="8964" width="11.28515625" customWidth="1"/>
    <col min="9217" max="9217" width="4.85546875" customWidth="1"/>
    <col min="9218" max="9218" width="100.7109375" customWidth="1"/>
    <col min="9219" max="9219" width="8.7109375" customWidth="1"/>
    <col min="9220" max="9220" width="11.28515625" customWidth="1"/>
    <col min="9473" max="9473" width="4.85546875" customWidth="1"/>
    <col min="9474" max="9474" width="100.7109375" customWidth="1"/>
    <col min="9475" max="9475" width="8.7109375" customWidth="1"/>
    <col min="9476" max="9476" width="11.28515625" customWidth="1"/>
    <col min="9729" max="9729" width="4.85546875" customWidth="1"/>
    <col min="9730" max="9730" width="100.7109375" customWidth="1"/>
    <col min="9731" max="9731" width="8.7109375" customWidth="1"/>
    <col min="9732" max="9732" width="11.28515625" customWidth="1"/>
    <col min="9985" max="9985" width="4.85546875" customWidth="1"/>
    <col min="9986" max="9986" width="100.7109375" customWidth="1"/>
    <col min="9987" max="9987" width="8.7109375" customWidth="1"/>
    <col min="9988" max="9988" width="11.28515625" customWidth="1"/>
    <col min="10241" max="10241" width="4.85546875" customWidth="1"/>
    <col min="10242" max="10242" width="100.7109375" customWidth="1"/>
    <col min="10243" max="10243" width="8.7109375" customWidth="1"/>
    <col min="10244" max="10244" width="11.28515625" customWidth="1"/>
    <col min="10497" max="10497" width="4.85546875" customWidth="1"/>
    <col min="10498" max="10498" width="100.7109375" customWidth="1"/>
    <col min="10499" max="10499" width="8.7109375" customWidth="1"/>
    <col min="10500" max="10500" width="11.28515625" customWidth="1"/>
    <col min="10753" max="10753" width="4.85546875" customWidth="1"/>
    <col min="10754" max="10754" width="100.7109375" customWidth="1"/>
    <col min="10755" max="10755" width="8.7109375" customWidth="1"/>
    <col min="10756" max="10756" width="11.28515625" customWidth="1"/>
    <col min="11009" max="11009" width="4.85546875" customWidth="1"/>
    <col min="11010" max="11010" width="100.7109375" customWidth="1"/>
    <col min="11011" max="11011" width="8.7109375" customWidth="1"/>
    <col min="11012" max="11012" width="11.28515625" customWidth="1"/>
    <col min="11265" max="11265" width="4.85546875" customWidth="1"/>
    <col min="11266" max="11266" width="100.7109375" customWidth="1"/>
    <col min="11267" max="11267" width="8.7109375" customWidth="1"/>
    <col min="11268" max="11268" width="11.28515625" customWidth="1"/>
    <col min="11521" max="11521" width="4.85546875" customWidth="1"/>
    <col min="11522" max="11522" width="100.7109375" customWidth="1"/>
    <col min="11523" max="11523" width="8.7109375" customWidth="1"/>
    <col min="11524" max="11524" width="11.28515625" customWidth="1"/>
    <col min="11777" max="11777" width="4.85546875" customWidth="1"/>
    <col min="11778" max="11778" width="100.7109375" customWidth="1"/>
    <col min="11779" max="11779" width="8.7109375" customWidth="1"/>
    <col min="11780" max="11780" width="11.28515625" customWidth="1"/>
    <col min="12033" max="12033" width="4.85546875" customWidth="1"/>
    <col min="12034" max="12034" width="100.7109375" customWidth="1"/>
    <col min="12035" max="12035" width="8.7109375" customWidth="1"/>
    <col min="12036" max="12036" width="11.28515625" customWidth="1"/>
    <col min="12289" max="12289" width="4.85546875" customWidth="1"/>
    <col min="12290" max="12290" width="100.7109375" customWidth="1"/>
    <col min="12291" max="12291" width="8.7109375" customWidth="1"/>
    <col min="12292" max="12292" width="11.28515625" customWidth="1"/>
    <col min="12545" max="12545" width="4.85546875" customWidth="1"/>
    <col min="12546" max="12546" width="100.7109375" customWidth="1"/>
    <col min="12547" max="12547" width="8.7109375" customWidth="1"/>
    <col min="12548" max="12548" width="11.28515625" customWidth="1"/>
    <col min="12801" max="12801" width="4.85546875" customWidth="1"/>
    <col min="12802" max="12802" width="100.7109375" customWidth="1"/>
    <col min="12803" max="12803" width="8.7109375" customWidth="1"/>
    <col min="12804" max="12804" width="11.28515625" customWidth="1"/>
    <col min="13057" max="13057" width="4.85546875" customWidth="1"/>
    <col min="13058" max="13058" width="100.7109375" customWidth="1"/>
    <col min="13059" max="13059" width="8.7109375" customWidth="1"/>
    <col min="13060" max="13060" width="11.28515625" customWidth="1"/>
    <col min="13313" max="13313" width="4.85546875" customWidth="1"/>
    <col min="13314" max="13314" width="100.7109375" customWidth="1"/>
    <col min="13315" max="13315" width="8.7109375" customWidth="1"/>
    <col min="13316" max="13316" width="11.28515625" customWidth="1"/>
    <col min="13569" max="13569" width="4.85546875" customWidth="1"/>
    <col min="13570" max="13570" width="100.7109375" customWidth="1"/>
    <col min="13571" max="13571" width="8.7109375" customWidth="1"/>
    <col min="13572" max="13572" width="11.28515625" customWidth="1"/>
    <col min="13825" max="13825" width="4.85546875" customWidth="1"/>
    <col min="13826" max="13826" width="100.7109375" customWidth="1"/>
    <col min="13827" max="13827" width="8.7109375" customWidth="1"/>
    <col min="13828" max="13828" width="11.28515625" customWidth="1"/>
    <col min="14081" max="14081" width="4.85546875" customWidth="1"/>
    <col min="14082" max="14082" width="100.7109375" customWidth="1"/>
    <col min="14083" max="14083" width="8.7109375" customWidth="1"/>
    <col min="14084" max="14084" width="11.28515625" customWidth="1"/>
    <col min="14337" max="14337" width="4.85546875" customWidth="1"/>
    <col min="14338" max="14338" width="100.7109375" customWidth="1"/>
    <col min="14339" max="14339" width="8.7109375" customWidth="1"/>
    <col min="14340" max="14340" width="11.28515625" customWidth="1"/>
    <col min="14593" max="14593" width="4.85546875" customWidth="1"/>
    <col min="14594" max="14594" width="100.7109375" customWidth="1"/>
    <col min="14595" max="14595" width="8.7109375" customWidth="1"/>
    <col min="14596" max="14596" width="11.28515625" customWidth="1"/>
    <col min="14849" max="14849" width="4.85546875" customWidth="1"/>
    <col min="14850" max="14850" width="100.7109375" customWidth="1"/>
    <col min="14851" max="14851" width="8.7109375" customWidth="1"/>
    <col min="14852" max="14852" width="11.28515625" customWidth="1"/>
    <col min="15105" max="15105" width="4.85546875" customWidth="1"/>
    <col min="15106" max="15106" width="100.7109375" customWidth="1"/>
    <col min="15107" max="15107" width="8.7109375" customWidth="1"/>
    <col min="15108" max="15108" width="11.28515625" customWidth="1"/>
    <col min="15361" max="15361" width="4.85546875" customWidth="1"/>
    <col min="15362" max="15362" width="100.7109375" customWidth="1"/>
    <col min="15363" max="15363" width="8.7109375" customWidth="1"/>
    <col min="15364" max="15364" width="11.28515625" customWidth="1"/>
    <col min="15617" max="15617" width="4.85546875" customWidth="1"/>
    <col min="15618" max="15618" width="100.7109375" customWidth="1"/>
    <col min="15619" max="15619" width="8.7109375" customWidth="1"/>
    <col min="15620" max="15620" width="11.28515625" customWidth="1"/>
    <col min="15873" max="15873" width="4.85546875" customWidth="1"/>
    <col min="15874" max="15874" width="100.7109375" customWidth="1"/>
    <col min="15875" max="15875" width="8.7109375" customWidth="1"/>
    <col min="15876" max="15876" width="11.28515625" customWidth="1"/>
    <col min="16129" max="16129" width="4.85546875" customWidth="1"/>
    <col min="16130" max="16130" width="100.7109375" customWidth="1"/>
    <col min="16131" max="16131" width="8.7109375" customWidth="1"/>
    <col min="16132" max="16132" width="11.28515625" customWidth="1"/>
  </cols>
  <sheetData>
    <row r="1" spans="2:4" ht="21" x14ac:dyDescent="0.35">
      <c r="B1" s="210" t="s">
        <v>0</v>
      </c>
      <c r="C1" s="211"/>
      <c r="D1" s="212"/>
    </row>
    <row r="2" spans="2:4" ht="57" customHeight="1" x14ac:dyDescent="0.2">
      <c r="B2" s="213" t="s">
        <v>1</v>
      </c>
      <c r="C2" s="213"/>
      <c r="D2" s="213"/>
    </row>
    <row r="3" spans="2:4" ht="12.75" customHeight="1" x14ac:dyDescent="0.2">
      <c r="B3" s="214" t="s">
        <v>2</v>
      </c>
      <c r="C3" s="215"/>
      <c r="D3" s="216"/>
    </row>
    <row r="4" spans="2:4" ht="15.75" x14ac:dyDescent="0.2">
      <c r="B4" s="1" t="s">
        <v>3</v>
      </c>
      <c r="C4" s="2" t="s">
        <v>4</v>
      </c>
      <c r="D4" s="3" t="s">
        <v>5</v>
      </c>
    </row>
    <row r="5" spans="2:4" s="4" customFormat="1" ht="15.75" customHeight="1" x14ac:dyDescent="0.2">
      <c r="B5" s="5" t="s">
        <v>6</v>
      </c>
      <c r="C5" s="6"/>
      <c r="D5" s="7">
        <v>0</v>
      </c>
    </row>
    <row r="6" spans="2:4" s="4" customFormat="1" ht="15.75" customHeight="1" x14ac:dyDescent="0.2">
      <c r="B6" s="8" t="s">
        <v>7</v>
      </c>
      <c r="C6" s="6"/>
      <c r="D6" s="7">
        <v>0</v>
      </c>
    </row>
    <row r="7" spans="2:4" s="4" customFormat="1" ht="15.75" customHeight="1" x14ac:dyDescent="0.2">
      <c r="B7" s="9" t="s">
        <v>8</v>
      </c>
      <c r="C7" s="10"/>
      <c r="D7" s="11">
        <v>0.1</v>
      </c>
    </row>
    <row r="8" spans="2:4" s="4" customFormat="1" ht="15.75" customHeight="1" x14ac:dyDescent="0.2">
      <c r="B8" s="9" t="s">
        <v>9</v>
      </c>
      <c r="C8" s="10"/>
      <c r="D8" s="11">
        <v>0.1</v>
      </c>
    </row>
    <row r="9" spans="2:4" s="4" customFormat="1" ht="15.75" customHeight="1" x14ac:dyDescent="0.2">
      <c r="B9" s="9" t="s">
        <v>10</v>
      </c>
      <c r="C9" s="10"/>
      <c r="D9" s="11">
        <v>0.2</v>
      </c>
    </row>
    <row r="10" spans="2:4" s="4" customFormat="1" ht="15.75" customHeight="1" x14ac:dyDescent="0.2">
      <c r="B10" s="9" t="s">
        <v>11</v>
      </c>
      <c r="C10" s="10"/>
      <c r="D10" s="11">
        <v>0.3</v>
      </c>
    </row>
    <row r="11" spans="2:4" s="4" customFormat="1" ht="15.75" customHeight="1" x14ac:dyDescent="0.2">
      <c r="B11" s="9" t="s">
        <v>12</v>
      </c>
      <c r="C11" s="10"/>
      <c r="D11" s="11">
        <v>0.5</v>
      </c>
    </row>
    <row r="12" spans="2:4" s="4" customFormat="1" ht="15.75" customHeight="1" x14ac:dyDescent="0.2">
      <c r="B12" s="9" t="s">
        <v>13</v>
      </c>
      <c r="C12" s="10"/>
      <c r="D12" s="11">
        <v>0.7</v>
      </c>
    </row>
    <row r="13" spans="2:4" s="4" customFormat="1" ht="15.75" customHeight="1" x14ac:dyDescent="0.2">
      <c r="B13" s="9" t="s">
        <v>14</v>
      </c>
      <c r="C13" s="10"/>
      <c r="D13" s="11">
        <v>0.8</v>
      </c>
    </row>
    <row r="14" spans="2:4" s="4" customFormat="1" ht="15.75" customHeight="1" x14ac:dyDescent="0.2">
      <c r="B14" s="9" t="s">
        <v>14</v>
      </c>
      <c r="C14" s="10"/>
      <c r="D14" s="11">
        <v>0.9</v>
      </c>
    </row>
    <row r="15" spans="2:4" s="4" customFormat="1" ht="15.75" customHeight="1" x14ac:dyDescent="0.2">
      <c r="B15" s="9" t="s">
        <v>15</v>
      </c>
      <c r="C15" s="10"/>
      <c r="D15" s="11">
        <v>1</v>
      </c>
    </row>
    <row r="16" spans="2:4" s="4" customFormat="1" ht="15.75" customHeight="1" x14ac:dyDescent="0.2">
      <c r="B16" s="9" t="s">
        <v>16</v>
      </c>
      <c r="C16" s="10"/>
      <c r="D16" s="11">
        <v>1.2</v>
      </c>
    </row>
    <row r="17" spans="2:4" s="4" customFormat="1" ht="15.75" customHeight="1" x14ac:dyDescent="0.2">
      <c r="B17" s="9" t="s">
        <v>17</v>
      </c>
      <c r="C17" s="10"/>
      <c r="D17" s="11">
        <v>1.2</v>
      </c>
    </row>
    <row r="18" spans="2:4" s="4" customFormat="1" ht="15.75" customHeight="1" x14ac:dyDescent="0.2">
      <c r="B18" s="9" t="s">
        <v>18</v>
      </c>
      <c r="C18" s="10"/>
      <c r="D18" s="11">
        <v>1.7</v>
      </c>
    </row>
    <row r="19" spans="2:4" s="4" customFormat="1" ht="15.75" customHeight="1" x14ac:dyDescent="0.2">
      <c r="B19" s="9" t="s">
        <v>19</v>
      </c>
      <c r="C19" s="10"/>
      <c r="D19" s="11">
        <v>2.4</v>
      </c>
    </row>
    <row r="20" spans="2:4" s="4" customFormat="1" ht="15.75" customHeight="1" x14ac:dyDescent="0.2">
      <c r="B20" s="9" t="s">
        <v>20</v>
      </c>
      <c r="C20" s="10"/>
      <c r="D20" s="11">
        <v>2.5</v>
      </c>
    </row>
    <row r="21" spans="2:4" s="4" customFormat="1" ht="15.75" customHeight="1" x14ac:dyDescent="0.2">
      <c r="B21" s="9" t="s">
        <v>21</v>
      </c>
      <c r="C21" s="10"/>
      <c r="D21" s="11">
        <v>2.9</v>
      </c>
    </row>
    <row r="22" spans="2:4" s="4" customFormat="1" ht="15.75" customHeight="1" x14ac:dyDescent="0.2">
      <c r="B22" s="9" t="s">
        <v>22</v>
      </c>
      <c r="C22" s="10"/>
      <c r="D22" s="11">
        <v>3</v>
      </c>
    </row>
    <row r="23" spans="2:4" s="4" customFormat="1" ht="15.75" customHeight="1" x14ac:dyDescent="0.2">
      <c r="B23" s="9" t="s">
        <v>23</v>
      </c>
      <c r="C23" s="10"/>
      <c r="D23" s="11">
        <v>3.1</v>
      </c>
    </row>
    <row r="24" spans="2:4" s="4" customFormat="1" ht="15.75" customHeight="1" x14ac:dyDescent="0.2">
      <c r="B24" s="9" t="s">
        <v>24</v>
      </c>
      <c r="C24" s="10"/>
      <c r="D24" s="11">
        <v>3.3</v>
      </c>
    </row>
    <row r="25" spans="2:4" s="4" customFormat="1" ht="15.75" customHeight="1" x14ac:dyDescent="0.2">
      <c r="B25" s="9" t="s">
        <v>25</v>
      </c>
      <c r="C25" s="10"/>
      <c r="D25" s="11">
        <v>3.4</v>
      </c>
    </row>
    <row r="26" spans="2:4" s="4" customFormat="1" ht="15.75" customHeight="1" x14ac:dyDescent="0.2">
      <c r="B26" s="9" t="s">
        <v>11</v>
      </c>
      <c r="C26" s="10"/>
      <c r="D26" s="11">
        <v>3.5</v>
      </c>
    </row>
    <row r="27" spans="2:4" s="4" customFormat="1" ht="15.75" customHeight="1" x14ac:dyDescent="0.2">
      <c r="B27" s="9" t="s">
        <v>12</v>
      </c>
      <c r="C27" s="10"/>
      <c r="D27" s="11">
        <v>3.8</v>
      </c>
    </row>
    <row r="28" spans="2:4" s="4" customFormat="1" ht="15.75" customHeight="1" x14ac:dyDescent="0.2">
      <c r="B28" s="9" t="s">
        <v>26</v>
      </c>
      <c r="C28" s="10"/>
      <c r="D28" s="11">
        <v>4</v>
      </c>
    </row>
    <row r="29" spans="2:4" s="4" customFormat="1" ht="15.75" customHeight="1" x14ac:dyDescent="0.2">
      <c r="B29" s="9" t="s">
        <v>27</v>
      </c>
      <c r="C29" s="10"/>
      <c r="D29" s="11">
        <v>4.0999999999999996</v>
      </c>
    </row>
    <row r="30" spans="2:4" s="4" customFormat="1" ht="15.75" customHeight="1" x14ac:dyDescent="0.2">
      <c r="B30" s="9" t="s">
        <v>27</v>
      </c>
      <c r="C30" s="10"/>
      <c r="D30" s="11">
        <v>4.2</v>
      </c>
    </row>
    <row r="31" spans="2:4" s="4" customFormat="1" ht="15.75" customHeight="1" x14ac:dyDescent="0.2">
      <c r="B31" s="9" t="s">
        <v>28</v>
      </c>
      <c r="C31" s="10"/>
      <c r="D31" s="11">
        <v>4.2</v>
      </c>
    </row>
    <row r="32" spans="2:4" s="4" customFormat="1" ht="15.75" customHeight="1" x14ac:dyDescent="0.2">
      <c r="B32" s="9" t="s">
        <v>29</v>
      </c>
      <c r="C32" s="10"/>
      <c r="D32" s="11">
        <v>4.4000000000000004</v>
      </c>
    </row>
    <row r="33" spans="2:4" s="4" customFormat="1" ht="15.75" customHeight="1" x14ac:dyDescent="0.2">
      <c r="B33" s="9" t="s">
        <v>30</v>
      </c>
      <c r="C33" s="10"/>
      <c r="D33" s="11">
        <v>4.5</v>
      </c>
    </row>
    <row r="34" spans="2:4" s="4" customFormat="1" ht="11.25" customHeight="1" x14ac:dyDescent="0.2">
      <c r="B34" s="14" t="s">
        <v>31</v>
      </c>
      <c r="C34" s="10"/>
      <c r="D34" s="11"/>
    </row>
    <row r="35" spans="2:4" s="4" customFormat="1" ht="15.75" customHeight="1" x14ac:dyDescent="0.2">
      <c r="B35" s="9" t="s">
        <v>32</v>
      </c>
      <c r="C35" s="10" t="s">
        <v>33</v>
      </c>
      <c r="D35" s="11">
        <v>4.5999999999999996</v>
      </c>
    </row>
    <row r="36" spans="2:4" s="4" customFormat="1" ht="15.75" customHeight="1" x14ac:dyDescent="0.2">
      <c r="B36" s="9" t="s">
        <v>34</v>
      </c>
      <c r="C36" s="10" t="s">
        <v>33</v>
      </c>
      <c r="D36" s="11">
        <v>5</v>
      </c>
    </row>
    <row r="37" spans="2:4" s="4" customFormat="1" ht="15.75" customHeight="1" x14ac:dyDescent="0.2">
      <c r="B37" s="9" t="s">
        <v>35</v>
      </c>
      <c r="C37" s="10" t="s">
        <v>33</v>
      </c>
      <c r="D37" s="11">
        <v>5.2</v>
      </c>
    </row>
    <row r="38" spans="2:4" s="4" customFormat="1" ht="15.75" customHeight="1" x14ac:dyDescent="0.2">
      <c r="B38" s="9" t="s">
        <v>36</v>
      </c>
      <c r="C38" s="10" t="s">
        <v>33</v>
      </c>
      <c r="D38" s="11">
        <v>6.4</v>
      </c>
    </row>
    <row r="39" spans="2:4" s="4" customFormat="1" ht="15.75" customHeight="1" x14ac:dyDescent="0.2">
      <c r="B39" s="9" t="s">
        <v>36</v>
      </c>
      <c r="C39" s="10" t="s">
        <v>33</v>
      </c>
      <c r="D39" s="11">
        <v>6.8</v>
      </c>
    </row>
    <row r="40" spans="2:4" s="4" customFormat="1" ht="15.75" customHeight="1" x14ac:dyDescent="0.2">
      <c r="B40" s="9" t="s">
        <v>37</v>
      </c>
      <c r="C40" s="10" t="s">
        <v>33</v>
      </c>
      <c r="D40" s="11">
        <v>7.4</v>
      </c>
    </row>
    <row r="41" spans="2:4" s="4" customFormat="1" ht="15.75" customHeight="1" x14ac:dyDescent="0.2">
      <c r="B41" s="12" t="s">
        <v>38</v>
      </c>
      <c r="C41" s="10" t="s">
        <v>33</v>
      </c>
      <c r="D41" s="11">
        <v>7.4</v>
      </c>
    </row>
    <row r="42" spans="2:4" s="4" customFormat="1" ht="15.75" customHeight="1" x14ac:dyDescent="0.2">
      <c r="B42" s="13" t="s">
        <v>39</v>
      </c>
      <c r="C42" s="10" t="s">
        <v>33</v>
      </c>
      <c r="D42" s="11">
        <v>7.4</v>
      </c>
    </row>
    <row r="43" spans="2:4" s="4" customFormat="1" ht="15.75" customHeight="1" x14ac:dyDescent="0.2">
      <c r="B43" s="9" t="s">
        <v>40</v>
      </c>
      <c r="C43" s="10" t="s">
        <v>33</v>
      </c>
      <c r="D43" s="11">
        <v>7.7</v>
      </c>
    </row>
    <row r="44" spans="2:4" s="4" customFormat="1" ht="15.75" customHeight="1" x14ac:dyDescent="0.2">
      <c r="B44" s="9" t="s">
        <v>41</v>
      </c>
      <c r="C44" s="10" t="s">
        <v>33</v>
      </c>
      <c r="D44" s="11">
        <v>8.1</v>
      </c>
    </row>
    <row r="45" spans="2:4" s="4" customFormat="1" ht="15.75" customHeight="1" x14ac:dyDescent="0.2">
      <c r="B45" s="186" t="s">
        <v>42</v>
      </c>
      <c r="C45" s="187"/>
      <c r="D45" s="188"/>
    </row>
    <row r="46" spans="2:4" s="4" customFormat="1" ht="15.75" customHeight="1" x14ac:dyDescent="0.2">
      <c r="B46" s="9"/>
      <c r="C46" s="10"/>
      <c r="D46" s="11"/>
    </row>
    <row r="47" spans="2:4" s="4" customFormat="1" ht="15.75" customHeight="1" x14ac:dyDescent="0.2">
      <c r="B47" s="9"/>
      <c r="C47" s="10"/>
      <c r="D47" s="11"/>
    </row>
    <row r="48" spans="2:4" s="4" customFormat="1" ht="15.75" customHeight="1" x14ac:dyDescent="0.2">
      <c r="B48" s="9"/>
      <c r="C48" s="10"/>
      <c r="D48" s="11"/>
    </row>
    <row r="49" spans="2:4" s="4" customFormat="1" ht="15.75" customHeight="1" x14ac:dyDescent="0.2">
      <c r="B49" s="9"/>
      <c r="C49" s="10"/>
      <c r="D49" s="11"/>
    </row>
    <row r="50" spans="2:4" s="4" customFormat="1" ht="15.75" customHeight="1" x14ac:dyDescent="0.2">
      <c r="B50" s="9"/>
      <c r="C50" s="10"/>
      <c r="D50" s="11"/>
    </row>
    <row r="51" spans="2:4" s="4" customFormat="1" ht="15.75" customHeight="1" x14ac:dyDescent="0.2">
      <c r="B51" s="9"/>
      <c r="C51" s="10"/>
      <c r="D51" s="11"/>
    </row>
  </sheetData>
  <mergeCells count="3">
    <mergeCell ref="B1:D1"/>
    <mergeCell ref="B2:D2"/>
    <mergeCell ref="B3:D3"/>
  </mergeCells>
  <conditionalFormatting sqref="B5:D45">
    <cfRule type="expression" dxfId="2" priority="1" stopIfTrue="1">
      <formula>MOD(ROW(),2)</formula>
    </cfRule>
  </conditionalFormatting>
  <printOptions horizontalCentered="1" gridLines="1"/>
  <pageMargins left="0.19685039370078741" right="0" top="0.39370078740157483" bottom="0.19685039370078741" header="0" footer="0"/>
  <pageSetup paperSize="9" scale="85" fitToHeight="2" orientation="portrait" r:id="rId1"/>
  <headerFooter alignWithMargins="0">
    <oddHeader>Page 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59917-C4BD-499E-9AA7-674F7E86F2C1}">
  <sheetPr>
    <pageSetUpPr fitToPage="1"/>
  </sheetPr>
  <dimension ref="A1:G337"/>
  <sheetViews>
    <sheetView topLeftCell="A319" zoomScale="170" zoomScaleNormal="170" zoomScaleSheetLayoutView="170" workbookViewId="0">
      <selection activeCell="C288" sqref="C288"/>
    </sheetView>
  </sheetViews>
  <sheetFormatPr baseColWidth="10" defaultRowHeight="12.75" x14ac:dyDescent="0.2"/>
  <cols>
    <col min="1" max="1" width="3.28515625" style="18" customWidth="1"/>
    <col min="2" max="2" width="79.85546875" style="22" customWidth="1"/>
    <col min="3" max="3" width="7.5703125" style="76" customWidth="1"/>
    <col min="4" max="4" width="8.140625" style="78" customWidth="1"/>
    <col min="5" max="5" width="8.7109375" style="21" customWidth="1"/>
    <col min="6" max="6" width="9.28515625" style="20" customWidth="1"/>
    <col min="7" max="7" width="9.140625" style="19" customWidth="1"/>
    <col min="8" max="259" width="11.42578125" style="18"/>
    <col min="260" max="260" width="8.85546875" style="18" customWidth="1"/>
    <col min="261" max="261" width="88.7109375" style="18" customWidth="1"/>
    <col min="262" max="262" width="8.7109375" style="18" customWidth="1"/>
    <col min="263" max="263" width="11.28515625" style="18" customWidth="1"/>
    <col min="264" max="515" width="11.42578125" style="18"/>
    <col min="516" max="516" width="8.85546875" style="18" customWidth="1"/>
    <col min="517" max="517" width="88.7109375" style="18" customWidth="1"/>
    <col min="518" max="518" width="8.7109375" style="18" customWidth="1"/>
    <col min="519" max="519" width="11.28515625" style="18" customWidth="1"/>
    <col min="520" max="771" width="11.42578125" style="18"/>
    <col min="772" max="772" width="8.85546875" style="18" customWidth="1"/>
    <col min="773" max="773" width="88.7109375" style="18" customWidth="1"/>
    <col min="774" max="774" width="8.7109375" style="18" customWidth="1"/>
    <col min="775" max="775" width="11.28515625" style="18" customWidth="1"/>
    <col min="776" max="1027" width="11.42578125" style="18"/>
    <col min="1028" max="1028" width="8.85546875" style="18" customWidth="1"/>
    <col min="1029" max="1029" width="88.7109375" style="18" customWidth="1"/>
    <col min="1030" max="1030" width="8.7109375" style="18" customWidth="1"/>
    <col min="1031" max="1031" width="11.28515625" style="18" customWidth="1"/>
    <col min="1032" max="1283" width="11.42578125" style="18"/>
    <col min="1284" max="1284" width="8.85546875" style="18" customWidth="1"/>
    <col min="1285" max="1285" width="88.7109375" style="18" customWidth="1"/>
    <col min="1286" max="1286" width="8.7109375" style="18" customWidth="1"/>
    <col min="1287" max="1287" width="11.28515625" style="18" customWidth="1"/>
    <col min="1288" max="1539" width="11.42578125" style="18"/>
    <col min="1540" max="1540" width="8.85546875" style="18" customWidth="1"/>
    <col min="1541" max="1541" width="88.7109375" style="18" customWidth="1"/>
    <col min="1542" max="1542" width="8.7109375" style="18" customWidth="1"/>
    <col min="1543" max="1543" width="11.28515625" style="18" customWidth="1"/>
    <col min="1544" max="1795" width="11.42578125" style="18"/>
    <col min="1796" max="1796" width="8.85546875" style="18" customWidth="1"/>
    <col min="1797" max="1797" width="88.7109375" style="18" customWidth="1"/>
    <col min="1798" max="1798" width="8.7109375" style="18" customWidth="1"/>
    <col min="1799" max="1799" width="11.28515625" style="18" customWidth="1"/>
    <col min="1800" max="2051" width="11.42578125" style="18"/>
    <col min="2052" max="2052" width="8.85546875" style="18" customWidth="1"/>
    <col min="2053" max="2053" width="88.7109375" style="18" customWidth="1"/>
    <col min="2054" max="2054" width="8.7109375" style="18" customWidth="1"/>
    <col min="2055" max="2055" width="11.28515625" style="18" customWidth="1"/>
    <col min="2056" max="2307" width="11.42578125" style="18"/>
    <col min="2308" max="2308" width="8.85546875" style="18" customWidth="1"/>
    <col min="2309" max="2309" width="88.7109375" style="18" customWidth="1"/>
    <col min="2310" max="2310" width="8.7109375" style="18" customWidth="1"/>
    <col min="2311" max="2311" width="11.28515625" style="18" customWidth="1"/>
    <col min="2312" max="2563" width="11.42578125" style="18"/>
    <col min="2564" max="2564" width="8.85546875" style="18" customWidth="1"/>
    <col min="2565" max="2565" width="88.7109375" style="18" customWidth="1"/>
    <col min="2566" max="2566" width="8.7109375" style="18" customWidth="1"/>
    <col min="2567" max="2567" width="11.28515625" style="18" customWidth="1"/>
    <col min="2568" max="2819" width="11.42578125" style="18"/>
    <col min="2820" max="2820" width="8.85546875" style="18" customWidth="1"/>
    <col min="2821" max="2821" width="88.7109375" style="18" customWidth="1"/>
    <col min="2822" max="2822" width="8.7109375" style="18" customWidth="1"/>
    <col min="2823" max="2823" width="11.28515625" style="18" customWidth="1"/>
    <col min="2824" max="3075" width="11.42578125" style="18"/>
    <col min="3076" max="3076" width="8.85546875" style="18" customWidth="1"/>
    <col min="3077" max="3077" width="88.7109375" style="18" customWidth="1"/>
    <col min="3078" max="3078" width="8.7109375" style="18" customWidth="1"/>
    <col min="3079" max="3079" width="11.28515625" style="18" customWidth="1"/>
    <col min="3080" max="3331" width="11.42578125" style="18"/>
    <col min="3332" max="3332" width="8.85546875" style="18" customWidth="1"/>
    <col min="3333" max="3333" width="88.7109375" style="18" customWidth="1"/>
    <col min="3334" max="3334" width="8.7109375" style="18" customWidth="1"/>
    <col min="3335" max="3335" width="11.28515625" style="18" customWidth="1"/>
    <col min="3336" max="3587" width="11.42578125" style="18"/>
    <col min="3588" max="3588" width="8.85546875" style="18" customWidth="1"/>
    <col min="3589" max="3589" width="88.7109375" style="18" customWidth="1"/>
    <col min="3590" max="3590" width="8.7109375" style="18" customWidth="1"/>
    <col min="3591" max="3591" width="11.28515625" style="18" customWidth="1"/>
    <col min="3592" max="3843" width="11.42578125" style="18"/>
    <col min="3844" max="3844" width="8.85546875" style="18" customWidth="1"/>
    <col min="3845" max="3845" width="88.7109375" style="18" customWidth="1"/>
    <col min="3846" max="3846" width="8.7109375" style="18" customWidth="1"/>
    <col min="3847" max="3847" width="11.28515625" style="18" customWidth="1"/>
    <col min="3848" max="4099" width="11.42578125" style="18"/>
    <col min="4100" max="4100" width="8.85546875" style="18" customWidth="1"/>
    <col min="4101" max="4101" width="88.7109375" style="18" customWidth="1"/>
    <col min="4102" max="4102" width="8.7109375" style="18" customWidth="1"/>
    <col min="4103" max="4103" width="11.28515625" style="18" customWidth="1"/>
    <col min="4104" max="4355" width="11.42578125" style="18"/>
    <col min="4356" max="4356" width="8.85546875" style="18" customWidth="1"/>
    <col min="4357" max="4357" width="88.7109375" style="18" customWidth="1"/>
    <col min="4358" max="4358" width="8.7109375" style="18" customWidth="1"/>
    <col min="4359" max="4359" width="11.28515625" style="18" customWidth="1"/>
    <col min="4360" max="4611" width="11.42578125" style="18"/>
    <col min="4612" max="4612" width="8.85546875" style="18" customWidth="1"/>
    <col min="4613" max="4613" width="88.7109375" style="18" customWidth="1"/>
    <col min="4614" max="4614" width="8.7109375" style="18" customWidth="1"/>
    <col min="4615" max="4615" width="11.28515625" style="18" customWidth="1"/>
    <col min="4616" max="4867" width="11.42578125" style="18"/>
    <col min="4868" max="4868" width="8.85546875" style="18" customWidth="1"/>
    <col min="4869" max="4869" width="88.7109375" style="18" customWidth="1"/>
    <col min="4870" max="4870" width="8.7109375" style="18" customWidth="1"/>
    <col min="4871" max="4871" width="11.28515625" style="18" customWidth="1"/>
    <col min="4872" max="5123" width="11.42578125" style="18"/>
    <col min="5124" max="5124" width="8.85546875" style="18" customWidth="1"/>
    <col min="5125" max="5125" width="88.7109375" style="18" customWidth="1"/>
    <col min="5126" max="5126" width="8.7109375" style="18" customWidth="1"/>
    <col min="5127" max="5127" width="11.28515625" style="18" customWidth="1"/>
    <col min="5128" max="5379" width="11.42578125" style="18"/>
    <col min="5380" max="5380" width="8.85546875" style="18" customWidth="1"/>
    <col min="5381" max="5381" width="88.7109375" style="18" customWidth="1"/>
    <col min="5382" max="5382" width="8.7109375" style="18" customWidth="1"/>
    <col min="5383" max="5383" width="11.28515625" style="18" customWidth="1"/>
    <col min="5384" max="5635" width="11.42578125" style="18"/>
    <col min="5636" max="5636" width="8.85546875" style="18" customWidth="1"/>
    <col min="5637" max="5637" width="88.7109375" style="18" customWidth="1"/>
    <col min="5638" max="5638" width="8.7109375" style="18" customWidth="1"/>
    <col min="5639" max="5639" width="11.28515625" style="18" customWidth="1"/>
    <col min="5640" max="5891" width="11.42578125" style="18"/>
    <col min="5892" max="5892" width="8.85546875" style="18" customWidth="1"/>
    <col min="5893" max="5893" width="88.7109375" style="18" customWidth="1"/>
    <col min="5894" max="5894" width="8.7109375" style="18" customWidth="1"/>
    <col min="5895" max="5895" width="11.28515625" style="18" customWidth="1"/>
    <col min="5896" max="6147" width="11.42578125" style="18"/>
    <col min="6148" max="6148" width="8.85546875" style="18" customWidth="1"/>
    <col min="6149" max="6149" width="88.7109375" style="18" customWidth="1"/>
    <col min="6150" max="6150" width="8.7109375" style="18" customWidth="1"/>
    <col min="6151" max="6151" width="11.28515625" style="18" customWidth="1"/>
    <col min="6152" max="6403" width="11.42578125" style="18"/>
    <col min="6404" max="6404" width="8.85546875" style="18" customWidth="1"/>
    <col min="6405" max="6405" width="88.7109375" style="18" customWidth="1"/>
    <col min="6406" max="6406" width="8.7109375" style="18" customWidth="1"/>
    <col min="6407" max="6407" width="11.28515625" style="18" customWidth="1"/>
    <col min="6408" max="6659" width="11.42578125" style="18"/>
    <col min="6660" max="6660" width="8.85546875" style="18" customWidth="1"/>
    <col min="6661" max="6661" width="88.7109375" style="18" customWidth="1"/>
    <col min="6662" max="6662" width="8.7109375" style="18" customWidth="1"/>
    <col min="6663" max="6663" width="11.28515625" style="18" customWidth="1"/>
    <col min="6664" max="6915" width="11.42578125" style="18"/>
    <col min="6916" max="6916" width="8.85546875" style="18" customWidth="1"/>
    <col min="6917" max="6917" width="88.7109375" style="18" customWidth="1"/>
    <col min="6918" max="6918" width="8.7109375" style="18" customWidth="1"/>
    <col min="6919" max="6919" width="11.28515625" style="18" customWidth="1"/>
    <col min="6920" max="7171" width="11.42578125" style="18"/>
    <col min="7172" max="7172" width="8.85546875" style="18" customWidth="1"/>
    <col min="7173" max="7173" width="88.7109375" style="18" customWidth="1"/>
    <col min="7174" max="7174" width="8.7109375" style="18" customWidth="1"/>
    <col min="7175" max="7175" width="11.28515625" style="18" customWidth="1"/>
    <col min="7176" max="7427" width="11.42578125" style="18"/>
    <col min="7428" max="7428" width="8.85546875" style="18" customWidth="1"/>
    <col min="7429" max="7429" width="88.7109375" style="18" customWidth="1"/>
    <col min="7430" max="7430" width="8.7109375" style="18" customWidth="1"/>
    <col min="7431" max="7431" width="11.28515625" style="18" customWidth="1"/>
    <col min="7432" max="7683" width="11.42578125" style="18"/>
    <col min="7684" max="7684" width="8.85546875" style="18" customWidth="1"/>
    <col min="7685" max="7685" width="88.7109375" style="18" customWidth="1"/>
    <col min="7686" max="7686" width="8.7109375" style="18" customWidth="1"/>
    <col min="7687" max="7687" width="11.28515625" style="18" customWidth="1"/>
    <col min="7688" max="7939" width="11.42578125" style="18"/>
    <col min="7940" max="7940" width="8.85546875" style="18" customWidth="1"/>
    <col min="7941" max="7941" width="88.7109375" style="18" customWidth="1"/>
    <col min="7942" max="7942" width="8.7109375" style="18" customWidth="1"/>
    <col min="7943" max="7943" width="11.28515625" style="18" customWidth="1"/>
    <col min="7944" max="8195" width="11.42578125" style="18"/>
    <col min="8196" max="8196" width="8.85546875" style="18" customWidth="1"/>
    <col min="8197" max="8197" width="88.7109375" style="18" customWidth="1"/>
    <col min="8198" max="8198" width="8.7109375" style="18" customWidth="1"/>
    <col min="8199" max="8199" width="11.28515625" style="18" customWidth="1"/>
    <col min="8200" max="8451" width="11.42578125" style="18"/>
    <col min="8452" max="8452" width="8.85546875" style="18" customWidth="1"/>
    <col min="8453" max="8453" width="88.7109375" style="18" customWidth="1"/>
    <col min="8454" max="8454" width="8.7109375" style="18" customWidth="1"/>
    <col min="8455" max="8455" width="11.28515625" style="18" customWidth="1"/>
    <col min="8456" max="8707" width="11.42578125" style="18"/>
    <col min="8708" max="8708" width="8.85546875" style="18" customWidth="1"/>
    <col min="8709" max="8709" width="88.7109375" style="18" customWidth="1"/>
    <col min="8710" max="8710" width="8.7109375" style="18" customWidth="1"/>
    <col min="8711" max="8711" width="11.28515625" style="18" customWidth="1"/>
    <col min="8712" max="8963" width="11.42578125" style="18"/>
    <col min="8964" max="8964" width="8.85546875" style="18" customWidth="1"/>
    <col min="8965" max="8965" width="88.7109375" style="18" customWidth="1"/>
    <col min="8966" max="8966" width="8.7109375" style="18" customWidth="1"/>
    <col min="8967" max="8967" width="11.28515625" style="18" customWidth="1"/>
    <col min="8968" max="9219" width="11.42578125" style="18"/>
    <col min="9220" max="9220" width="8.85546875" style="18" customWidth="1"/>
    <col min="9221" max="9221" width="88.7109375" style="18" customWidth="1"/>
    <col min="9222" max="9222" width="8.7109375" style="18" customWidth="1"/>
    <col min="9223" max="9223" width="11.28515625" style="18" customWidth="1"/>
    <col min="9224" max="9475" width="11.42578125" style="18"/>
    <col min="9476" max="9476" width="8.85546875" style="18" customWidth="1"/>
    <col min="9477" max="9477" width="88.7109375" style="18" customWidth="1"/>
    <col min="9478" max="9478" width="8.7109375" style="18" customWidth="1"/>
    <col min="9479" max="9479" width="11.28515625" style="18" customWidth="1"/>
    <col min="9480" max="9731" width="11.42578125" style="18"/>
    <col min="9732" max="9732" width="8.85546875" style="18" customWidth="1"/>
    <col min="9733" max="9733" width="88.7109375" style="18" customWidth="1"/>
    <col min="9734" max="9734" width="8.7109375" style="18" customWidth="1"/>
    <col min="9735" max="9735" width="11.28515625" style="18" customWidth="1"/>
    <col min="9736" max="9987" width="11.42578125" style="18"/>
    <col min="9988" max="9988" width="8.85546875" style="18" customWidth="1"/>
    <col min="9989" max="9989" width="88.7109375" style="18" customWidth="1"/>
    <col min="9990" max="9990" width="8.7109375" style="18" customWidth="1"/>
    <col min="9991" max="9991" width="11.28515625" style="18" customWidth="1"/>
    <col min="9992" max="10243" width="11.42578125" style="18"/>
    <col min="10244" max="10244" width="8.85546875" style="18" customWidth="1"/>
    <col min="10245" max="10245" width="88.7109375" style="18" customWidth="1"/>
    <col min="10246" max="10246" width="8.7109375" style="18" customWidth="1"/>
    <col min="10247" max="10247" width="11.28515625" style="18" customWidth="1"/>
    <col min="10248" max="10499" width="11.42578125" style="18"/>
    <col min="10500" max="10500" width="8.85546875" style="18" customWidth="1"/>
    <col min="10501" max="10501" width="88.7109375" style="18" customWidth="1"/>
    <col min="10502" max="10502" width="8.7109375" style="18" customWidth="1"/>
    <col min="10503" max="10503" width="11.28515625" style="18" customWidth="1"/>
    <col min="10504" max="10755" width="11.42578125" style="18"/>
    <col min="10756" max="10756" width="8.85546875" style="18" customWidth="1"/>
    <col min="10757" max="10757" width="88.7109375" style="18" customWidth="1"/>
    <col min="10758" max="10758" width="8.7109375" style="18" customWidth="1"/>
    <col min="10759" max="10759" width="11.28515625" style="18" customWidth="1"/>
    <col min="10760" max="11011" width="11.42578125" style="18"/>
    <col min="11012" max="11012" width="8.85546875" style="18" customWidth="1"/>
    <col min="11013" max="11013" width="88.7109375" style="18" customWidth="1"/>
    <col min="11014" max="11014" width="8.7109375" style="18" customWidth="1"/>
    <col min="11015" max="11015" width="11.28515625" style="18" customWidth="1"/>
    <col min="11016" max="11267" width="11.42578125" style="18"/>
    <col min="11268" max="11268" width="8.85546875" style="18" customWidth="1"/>
    <col min="11269" max="11269" width="88.7109375" style="18" customWidth="1"/>
    <col min="11270" max="11270" width="8.7109375" style="18" customWidth="1"/>
    <col min="11271" max="11271" width="11.28515625" style="18" customWidth="1"/>
    <col min="11272" max="11523" width="11.42578125" style="18"/>
    <col min="11524" max="11524" width="8.85546875" style="18" customWidth="1"/>
    <col min="11525" max="11525" width="88.7109375" style="18" customWidth="1"/>
    <col min="11526" max="11526" width="8.7109375" style="18" customWidth="1"/>
    <col min="11527" max="11527" width="11.28515625" style="18" customWidth="1"/>
    <col min="11528" max="11779" width="11.42578125" style="18"/>
    <col min="11780" max="11780" width="8.85546875" style="18" customWidth="1"/>
    <col min="11781" max="11781" width="88.7109375" style="18" customWidth="1"/>
    <col min="11782" max="11782" width="8.7109375" style="18" customWidth="1"/>
    <col min="11783" max="11783" width="11.28515625" style="18" customWidth="1"/>
    <col min="11784" max="12035" width="11.42578125" style="18"/>
    <col min="12036" max="12036" width="8.85546875" style="18" customWidth="1"/>
    <col min="12037" max="12037" width="88.7109375" style="18" customWidth="1"/>
    <col min="12038" max="12038" width="8.7109375" style="18" customWidth="1"/>
    <col min="12039" max="12039" width="11.28515625" style="18" customWidth="1"/>
    <col min="12040" max="12291" width="11.42578125" style="18"/>
    <col min="12292" max="12292" width="8.85546875" style="18" customWidth="1"/>
    <col min="12293" max="12293" width="88.7109375" style="18" customWidth="1"/>
    <col min="12294" max="12294" width="8.7109375" style="18" customWidth="1"/>
    <col min="12295" max="12295" width="11.28515625" style="18" customWidth="1"/>
    <col min="12296" max="12547" width="11.42578125" style="18"/>
    <col min="12548" max="12548" width="8.85546875" style="18" customWidth="1"/>
    <col min="12549" max="12549" width="88.7109375" style="18" customWidth="1"/>
    <col min="12550" max="12550" width="8.7109375" style="18" customWidth="1"/>
    <col min="12551" max="12551" width="11.28515625" style="18" customWidth="1"/>
    <col min="12552" max="12803" width="11.42578125" style="18"/>
    <col min="12804" max="12804" width="8.85546875" style="18" customWidth="1"/>
    <col min="12805" max="12805" width="88.7109375" style="18" customWidth="1"/>
    <col min="12806" max="12806" width="8.7109375" style="18" customWidth="1"/>
    <col min="12807" max="12807" width="11.28515625" style="18" customWidth="1"/>
    <col min="12808" max="13059" width="11.42578125" style="18"/>
    <col min="13060" max="13060" width="8.85546875" style="18" customWidth="1"/>
    <col min="13061" max="13061" width="88.7109375" style="18" customWidth="1"/>
    <col min="13062" max="13062" width="8.7109375" style="18" customWidth="1"/>
    <col min="13063" max="13063" width="11.28515625" style="18" customWidth="1"/>
    <col min="13064" max="13315" width="11.42578125" style="18"/>
    <col min="13316" max="13316" width="8.85546875" style="18" customWidth="1"/>
    <col min="13317" max="13317" width="88.7109375" style="18" customWidth="1"/>
    <col min="13318" max="13318" width="8.7109375" style="18" customWidth="1"/>
    <col min="13319" max="13319" width="11.28515625" style="18" customWidth="1"/>
    <col min="13320" max="13571" width="11.42578125" style="18"/>
    <col min="13572" max="13572" width="8.85546875" style="18" customWidth="1"/>
    <col min="13573" max="13573" width="88.7109375" style="18" customWidth="1"/>
    <col min="13574" max="13574" width="8.7109375" style="18" customWidth="1"/>
    <col min="13575" max="13575" width="11.28515625" style="18" customWidth="1"/>
    <col min="13576" max="13827" width="11.42578125" style="18"/>
    <col min="13828" max="13828" width="8.85546875" style="18" customWidth="1"/>
    <col min="13829" max="13829" width="88.7109375" style="18" customWidth="1"/>
    <col min="13830" max="13830" width="8.7109375" style="18" customWidth="1"/>
    <col min="13831" max="13831" width="11.28515625" style="18" customWidth="1"/>
    <col min="13832" max="14083" width="11.42578125" style="18"/>
    <col min="14084" max="14084" width="8.85546875" style="18" customWidth="1"/>
    <col min="14085" max="14085" width="88.7109375" style="18" customWidth="1"/>
    <col min="14086" max="14086" width="8.7109375" style="18" customWidth="1"/>
    <col min="14087" max="14087" width="11.28515625" style="18" customWidth="1"/>
    <col min="14088" max="14339" width="11.42578125" style="18"/>
    <col min="14340" max="14340" width="8.85546875" style="18" customWidth="1"/>
    <col min="14341" max="14341" width="88.7109375" style="18" customWidth="1"/>
    <col min="14342" max="14342" width="8.7109375" style="18" customWidth="1"/>
    <col min="14343" max="14343" width="11.28515625" style="18" customWidth="1"/>
    <col min="14344" max="14595" width="11.42578125" style="18"/>
    <col min="14596" max="14596" width="8.85546875" style="18" customWidth="1"/>
    <col min="14597" max="14597" width="88.7109375" style="18" customWidth="1"/>
    <col min="14598" max="14598" width="8.7109375" style="18" customWidth="1"/>
    <col min="14599" max="14599" width="11.28515625" style="18" customWidth="1"/>
    <col min="14600" max="14851" width="11.42578125" style="18"/>
    <col min="14852" max="14852" width="8.85546875" style="18" customWidth="1"/>
    <col min="14853" max="14853" width="88.7109375" style="18" customWidth="1"/>
    <col min="14854" max="14854" width="8.7109375" style="18" customWidth="1"/>
    <col min="14855" max="14855" width="11.28515625" style="18" customWidth="1"/>
    <col min="14856" max="15107" width="11.42578125" style="18"/>
    <col min="15108" max="15108" width="8.85546875" style="18" customWidth="1"/>
    <col min="15109" max="15109" width="88.7109375" style="18" customWidth="1"/>
    <col min="15110" max="15110" width="8.7109375" style="18" customWidth="1"/>
    <col min="15111" max="15111" width="11.28515625" style="18" customWidth="1"/>
    <col min="15112" max="15363" width="11.42578125" style="18"/>
    <col min="15364" max="15364" width="8.85546875" style="18" customWidth="1"/>
    <col min="15365" max="15365" width="88.7109375" style="18" customWidth="1"/>
    <col min="15366" max="15366" width="8.7109375" style="18" customWidth="1"/>
    <col min="15367" max="15367" width="11.28515625" style="18" customWidth="1"/>
    <col min="15368" max="15619" width="11.42578125" style="18"/>
    <col min="15620" max="15620" width="8.85546875" style="18" customWidth="1"/>
    <col min="15621" max="15621" width="88.7109375" style="18" customWidth="1"/>
    <col min="15622" max="15622" width="8.7109375" style="18" customWidth="1"/>
    <col min="15623" max="15623" width="11.28515625" style="18" customWidth="1"/>
    <col min="15624" max="15875" width="11.42578125" style="18"/>
    <col min="15876" max="15876" width="8.85546875" style="18" customWidth="1"/>
    <col min="15877" max="15877" width="88.7109375" style="18" customWidth="1"/>
    <col min="15878" max="15878" width="8.7109375" style="18" customWidth="1"/>
    <col min="15879" max="15879" width="11.28515625" style="18" customWidth="1"/>
    <col min="15880" max="16131" width="11.42578125" style="18"/>
    <col min="16132" max="16132" width="8.85546875" style="18" customWidth="1"/>
    <col min="16133" max="16133" width="88.7109375" style="18" customWidth="1"/>
    <col min="16134" max="16134" width="8.7109375" style="18" customWidth="1"/>
    <col min="16135" max="16135" width="11.28515625" style="18" customWidth="1"/>
    <col min="16136" max="16384" width="11.42578125" style="18"/>
  </cols>
  <sheetData>
    <row r="1" spans="2:7" ht="21" x14ac:dyDescent="0.35">
      <c r="B1" s="217" t="s">
        <v>391</v>
      </c>
      <c r="C1" s="218"/>
      <c r="D1" s="218"/>
      <c r="E1" s="218"/>
      <c r="F1" s="218"/>
      <c r="G1" s="219"/>
    </row>
    <row r="2" spans="2:7" ht="57" customHeight="1" x14ac:dyDescent="0.2">
      <c r="B2" s="220" t="s">
        <v>390</v>
      </c>
      <c r="C2" s="220"/>
      <c r="D2" s="220"/>
      <c r="E2" s="220"/>
      <c r="F2" s="220"/>
      <c r="G2" s="220"/>
    </row>
    <row r="3" spans="2:7" ht="12.75" customHeight="1" thickBot="1" x14ac:dyDescent="0.25">
      <c r="B3" s="221" t="s">
        <v>2</v>
      </c>
      <c r="C3" s="222"/>
      <c r="D3" s="222"/>
      <c r="E3" s="222"/>
      <c r="F3" s="222"/>
      <c r="G3" s="223"/>
    </row>
    <row r="4" spans="2:7" s="74" customFormat="1" ht="25.5" x14ac:dyDescent="0.2">
      <c r="B4" s="140" t="s">
        <v>389</v>
      </c>
      <c r="C4" s="158" t="s">
        <v>460</v>
      </c>
      <c r="D4" s="178" t="s">
        <v>388</v>
      </c>
      <c r="E4" s="170" t="s">
        <v>4</v>
      </c>
      <c r="F4" s="79" t="s">
        <v>457</v>
      </c>
      <c r="G4" s="75" t="s">
        <v>458</v>
      </c>
    </row>
    <row r="5" spans="2:7" s="27" customFormat="1" ht="15.75" customHeight="1" x14ac:dyDescent="0.2">
      <c r="B5" s="141" t="s">
        <v>459</v>
      </c>
      <c r="C5" s="159"/>
      <c r="D5" s="179"/>
      <c r="E5" s="171"/>
      <c r="F5" s="80"/>
      <c r="G5" s="28"/>
    </row>
    <row r="6" spans="2:7" ht="15.75" customHeight="1" x14ac:dyDescent="0.2">
      <c r="B6" s="142" t="s">
        <v>387</v>
      </c>
      <c r="C6" s="160">
        <v>0</v>
      </c>
      <c r="D6" s="180">
        <v>0.5</v>
      </c>
      <c r="E6" s="172" t="s">
        <v>33</v>
      </c>
      <c r="F6" s="23">
        <v>0</v>
      </c>
      <c r="G6" s="85">
        <v>0.5</v>
      </c>
    </row>
    <row r="7" spans="2:7" ht="15.75" customHeight="1" x14ac:dyDescent="0.2">
      <c r="B7" s="143" t="s">
        <v>386</v>
      </c>
      <c r="C7" s="160">
        <v>9.9455783704607073E-2</v>
      </c>
      <c r="D7" s="180">
        <v>0.50009418161335661</v>
      </c>
      <c r="E7" s="172" t="s">
        <v>33</v>
      </c>
      <c r="F7" s="23">
        <v>0.1</v>
      </c>
      <c r="G7" s="85">
        <v>0.50009469696969699</v>
      </c>
    </row>
    <row r="8" spans="2:7" ht="15.75" customHeight="1" x14ac:dyDescent="0.2">
      <c r="B8" s="143" t="s">
        <v>385</v>
      </c>
      <c r="C8" s="160">
        <v>2.7847619437289981</v>
      </c>
      <c r="D8" s="180">
        <v>0.50263708517398575</v>
      </c>
      <c r="E8" s="172" t="s">
        <v>33</v>
      </c>
      <c r="F8" s="23">
        <v>2.8</v>
      </c>
      <c r="G8" s="85">
        <v>0.50265151515151518</v>
      </c>
    </row>
    <row r="9" spans="2:7" ht="15.75" customHeight="1" x14ac:dyDescent="0.2">
      <c r="B9" s="143" t="s">
        <v>384</v>
      </c>
      <c r="C9" s="160">
        <v>3.9782313481842828</v>
      </c>
      <c r="D9" s="180">
        <v>0.50376726453426546</v>
      </c>
      <c r="E9" s="172" t="s">
        <v>33</v>
      </c>
      <c r="F9" s="23">
        <v>4</v>
      </c>
      <c r="G9" s="85">
        <v>0.50378787878787878</v>
      </c>
    </row>
    <row r="10" spans="2:7" ht="15.75" customHeight="1" x14ac:dyDescent="0.2">
      <c r="B10" s="143" t="s">
        <v>383</v>
      </c>
      <c r="C10" s="160">
        <v>5.7684354548672099</v>
      </c>
      <c r="D10" s="180">
        <v>0.50546253357468485</v>
      </c>
      <c r="E10" s="172" t="s">
        <v>33</v>
      </c>
      <c r="F10" s="23">
        <v>5.8</v>
      </c>
      <c r="G10" s="85">
        <v>0.50549242424242424</v>
      </c>
    </row>
    <row r="11" spans="2:7" ht="15.75" customHeight="1" x14ac:dyDescent="0.2">
      <c r="B11" s="144" t="s">
        <v>382</v>
      </c>
      <c r="C11" s="160">
        <v>7.6580953452547442</v>
      </c>
      <c r="D11" s="180">
        <v>0.50725198422846096</v>
      </c>
      <c r="E11" s="172" t="s">
        <v>345</v>
      </c>
      <c r="F11" s="23">
        <v>7.7</v>
      </c>
      <c r="G11" s="85">
        <v>0.5072916666666667</v>
      </c>
    </row>
    <row r="12" spans="2:7" ht="15.75" customHeight="1" x14ac:dyDescent="0.2">
      <c r="B12" s="143" t="s">
        <v>381</v>
      </c>
      <c r="C12" s="160">
        <v>7.6580953452547442</v>
      </c>
      <c r="D12" s="180">
        <v>0.50725198422846096</v>
      </c>
      <c r="E12" s="172" t="s">
        <v>345</v>
      </c>
      <c r="F12" s="23">
        <v>7.7</v>
      </c>
      <c r="G12" s="85">
        <v>0.5072916666666667</v>
      </c>
    </row>
    <row r="13" spans="2:7" ht="15.75" customHeight="1" x14ac:dyDescent="0.2">
      <c r="B13" s="143" t="s">
        <v>380</v>
      </c>
      <c r="C13" s="160">
        <v>7.7575511289593511</v>
      </c>
      <c r="D13" s="180">
        <v>0.50734616584181758</v>
      </c>
      <c r="E13" s="172" t="s">
        <v>277</v>
      </c>
      <c r="F13" s="23">
        <v>7.8</v>
      </c>
      <c r="G13" s="85">
        <v>0.50738636363636369</v>
      </c>
    </row>
    <row r="14" spans="2:7" ht="15.75" customHeight="1" x14ac:dyDescent="0.2">
      <c r="B14" s="143" t="s">
        <v>379</v>
      </c>
      <c r="C14" s="160">
        <v>7.8570069126639588</v>
      </c>
      <c r="D14" s="180">
        <v>0.50744034745517419</v>
      </c>
      <c r="E14" s="172" t="s">
        <v>345</v>
      </c>
      <c r="F14" s="23">
        <v>7.9</v>
      </c>
      <c r="G14" s="85">
        <v>0.50748106060606057</v>
      </c>
    </row>
    <row r="15" spans="2:7" ht="15.75" customHeight="1" x14ac:dyDescent="0.2">
      <c r="B15" s="143" t="s">
        <v>378</v>
      </c>
      <c r="C15" s="160">
        <v>8.1553742637777784</v>
      </c>
      <c r="D15" s="180">
        <v>0.50772289229524414</v>
      </c>
      <c r="E15" s="172" t="s">
        <v>277</v>
      </c>
      <c r="F15" s="23">
        <v>8.1999999999999993</v>
      </c>
      <c r="G15" s="85">
        <v>0.50776515151515156</v>
      </c>
    </row>
    <row r="16" spans="2:7" ht="15.75" customHeight="1" x14ac:dyDescent="0.2">
      <c r="B16" s="143" t="s">
        <v>377</v>
      </c>
      <c r="C16" s="160">
        <v>8.6526531823008153</v>
      </c>
      <c r="D16" s="180">
        <v>0.50819380036202733</v>
      </c>
      <c r="E16" s="172" t="s">
        <v>277</v>
      </c>
      <c r="F16" s="23">
        <v>8.6999999999999993</v>
      </c>
      <c r="G16" s="85">
        <v>0.50823863636363631</v>
      </c>
    </row>
    <row r="17" spans="2:7" ht="15.75" customHeight="1" x14ac:dyDescent="0.2">
      <c r="B17" s="143" t="s">
        <v>376</v>
      </c>
      <c r="C17" s="160">
        <v>9.6472110193468854</v>
      </c>
      <c r="D17" s="180">
        <v>0.50913561649559369</v>
      </c>
      <c r="E17" s="172" t="s">
        <v>277</v>
      </c>
      <c r="F17" s="23">
        <v>9.6999999999999993</v>
      </c>
      <c r="G17" s="85">
        <v>0.50918560606060603</v>
      </c>
    </row>
    <row r="18" spans="2:7" ht="15.75" customHeight="1" x14ac:dyDescent="0.2">
      <c r="B18" s="143" t="s">
        <v>375</v>
      </c>
      <c r="C18" s="160">
        <v>9.8461225867561009</v>
      </c>
      <c r="D18" s="180">
        <v>0.50932397972230692</v>
      </c>
      <c r="E18" s="172" t="s">
        <v>277</v>
      </c>
      <c r="F18" s="23">
        <v>9.9</v>
      </c>
      <c r="G18" s="85">
        <v>0.50937500000000002</v>
      </c>
    </row>
    <row r="19" spans="2:7" ht="15.75" customHeight="1" x14ac:dyDescent="0.2">
      <c r="B19" s="143" t="s">
        <v>374</v>
      </c>
      <c r="C19" s="160">
        <v>10.74122464009757</v>
      </c>
      <c r="D19" s="180">
        <v>0.51017161424251667</v>
      </c>
      <c r="E19" s="172" t="s">
        <v>370</v>
      </c>
      <c r="F19" s="23">
        <v>10.8</v>
      </c>
      <c r="G19" s="85">
        <v>0.51022727272727275</v>
      </c>
    </row>
    <row r="20" spans="2:7" ht="15.75" customHeight="1" x14ac:dyDescent="0.2">
      <c r="B20" s="145" t="s">
        <v>373</v>
      </c>
      <c r="C20" s="160">
        <v>11.43741512602981</v>
      </c>
      <c r="D20" s="180">
        <v>0.51083088553601308</v>
      </c>
      <c r="E20" s="172" t="s">
        <v>370</v>
      </c>
      <c r="F20" s="23">
        <v>11.5</v>
      </c>
      <c r="G20" s="85">
        <v>0.51089015151515149</v>
      </c>
    </row>
    <row r="21" spans="2:7" ht="15.75" customHeight="1" x14ac:dyDescent="0.2">
      <c r="B21" s="146" t="s">
        <v>372</v>
      </c>
      <c r="C21" s="160">
        <v>11.43741512602981</v>
      </c>
      <c r="D21" s="180">
        <v>0.51083088553601308</v>
      </c>
      <c r="E21" s="172" t="s">
        <v>370</v>
      </c>
      <c r="F21" s="23">
        <v>11.5</v>
      </c>
      <c r="G21" s="85">
        <v>0.51089015151515149</v>
      </c>
    </row>
    <row r="22" spans="2:7" ht="15.75" customHeight="1" x14ac:dyDescent="0.2">
      <c r="B22" s="147" t="s">
        <v>371</v>
      </c>
      <c r="C22" s="161">
        <v>11.53687090973442</v>
      </c>
      <c r="D22" s="180">
        <v>0.51092506714936969</v>
      </c>
      <c r="E22" s="172" t="s">
        <v>370</v>
      </c>
      <c r="F22" s="81">
        <v>11.6</v>
      </c>
      <c r="G22" s="85">
        <v>0.51098484848484849</v>
      </c>
    </row>
    <row r="23" spans="2:7" ht="15.75" customHeight="1" x14ac:dyDescent="0.2">
      <c r="B23" s="143" t="s">
        <v>369</v>
      </c>
      <c r="C23" s="161">
        <v>11.835238260848239</v>
      </c>
      <c r="D23" s="180">
        <v>0.51120761198943965</v>
      </c>
      <c r="E23" s="172" t="s">
        <v>366</v>
      </c>
      <c r="F23" s="81">
        <v>11.9</v>
      </c>
      <c r="G23" s="85">
        <v>0.51126893939393936</v>
      </c>
    </row>
    <row r="24" spans="2:7" ht="15.75" customHeight="1" x14ac:dyDescent="0.2">
      <c r="B24" s="143" t="s">
        <v>368</v>
      </c>
      <c r="C24" s="160">
        <v>12.23306139566667</v>
      </c>
      <c r="D24" s="180">
        <v>0.51158433844286622</v>
      </c>
      <c r="E24" s="172" t="s">
        <v>366</v>
      </c>
      <c r="F24" s="23">
        <v>12.3</v>
      </c>
      <c r="G24" s="85">
        <v>0.51164772727272723</v>
      </c>
    </row>
    <row r="25" spans="2:7" ht="15.75" customHeight="1" x14ac:dyDescent="0.2">
      <c r="B25" s="143" t="s">
        <v>367</v>
      </c>
      <c r="C25" s="160">
        <v>12.43197296307588</v>
      </c>
      <c r="D25" s="180">
        <v>0.51177270166957944</v>
      </c>
      <c r="E25" s="172" t="s">
        <v>366</v>
      </c>
      <c r="F25" s="23">
        <v>12.5</v>
      </c>
      <c r="G25" s="85">
        <v>0.51183712121212122</v>
      </c>
    </row>
    <row r="26" spans="2:7" ht="15.75" customHeight="1" x14ac:dyDescent="0.2">
      <c r="B26" s="143" t="s">
        <v>365</v>
      </c>
      <c r="C26" s="161">
        <v>12.53142874678049</v>
      </c>
      <c r="D26" s="180">
        <v>0.51186688328293606</v>
      </c>
      <c r="E26" s="172"/>
      <c r="F26" s="81">
        <v>12.6</v>
      </c>
      <c r="G26" s="85">
        <v>0.51193181818181821</v>
      </c>
    </row>
    <row r="27" spans="2:7" ht="15.75" customHeight="1" x14ac:dyDescent="0.2">
      <c r="B27" s="143" t="s">
        <v>364</v>
      </c>
      <c r="C27" s="160">
        <v>12.929251881598921</v>
      </c>
      <c r="D27" s="180">
        <v>0.51224360973636263</v>
      </c>
      <c r="E27" s="172" t="s">
        <v>363</v>
      </c>
      <c r="F27" s="23">
        <v>13</v>
      </c>
      <c r="G27" s="85">
        <v>0.51231060606060608</v>
      </c>
    </row>
    <row r="28" spans="2:7" ht="15.75" customHeight="1" x14ac:dyDescent="0.2">
      <c r="B28" s="143" t="s">
        <v>362</v>
      </c>
      <c r="C28" s="160">
        <v>13.02870766530352</v>
      </c>
      <c r="D28" s="180">
        <v>0.51233779134971924</v>
      </c>
      <c r="E28" s="172"/>
      <c r="F28" s="23">
        <v>13.1</v>
      </c>
      <c r="G28" s="85">
        <v>0.51240530303030307</v>
      </c>
    </row>
    <row r="29" spans="2:7" ht="15.75" customHeight="1" x14ac:dyDescent="0.2">
      <c r="B29" s="143" t="s">
        <v>361</v>
      </c>
      <c r="C29" s="160">
        <v>14.42108863716803</v>
      </c>
      <c r="D29" s="180">
        <v>0.51365633393671217</v>
      </c>
      <c r="E29" s="172"/>
      <c r="F29" s="23">
        <v>14.5</v>
      </c>
      <c r="G29" s="85">
        <v>0.51373106060606055</v>
      </c>
    </row>
    <row r="30" spans="2:7" ht="15.75" customHeight="1" x14ac:dyDescent="0.2">
      <c r="B30" s="143" t="s">
        <v>360</v>
      </c>
      <c r="C30" s="160">
        <v>16.012381176441739</v>
      </c>
      <c r="D30" s="180">
        <v>0.51516323975041833</v>
      </c>
      <c r="E30" s="172" t="s">
        <v>345</v>
      </c>
      <c r="F30" s="23">
        <v>16.100000000000001</v>
      </c>
      <c r="G30" s="85">
        <v>0.51524621212121213</v>
      </c>
    </row>
    <row r="31" spans="2:7" ht="15.75" customHeight="1" x14ac:dyDescent="0.2">
      <c r="B31" s="143" t="s">
        <v>359</v>
      </c>
      <c r="C31" s="160">
        <v>16.111836960146341</v>
      </c>
      <c r="D31" s="180">
        <v>0.51525742136377495</v>
      </c>
      <c r="E31" s="172" t="s">
        <v>345</v>
      </c>
      <c r="F31" s="23">
        <v>16.2</v>
      </c>
      <c r="G31" s="85">
        <v>0.51534090909090913</v>
      </c>
    </row>
    <row r="32" spans="2:7" ht="15.75" customHeight="1" x14ac:dyDescent="0.2">
      <c r="B32" s="144" t="s">
        <v>358</v>
      </c>
      <c r="C32" s="160">
        <v>16.211292743850951</v>
      </c>
      <c r="D32" s="180">
        <v>0.51535160297713156</v>
      </c>
      <c r="E32" s="172" t="s">
        <v>345</v>
      </c>
      <c r="F32" s="23">
        <v>16.3</v>
      </c>
      <c r="G32" s="85">
        <v>0.51543560606060601</v>
      </c>
    </row>
    <row r="33" spans="2:7" ht="15.75" customHeight="1" x14ac:dyDescent="0.2">
      <c r="B33" s="143" t="s">
        <v>357</v>
      </c>
      <c r="C33" s="160">
        <v>16.211292743850951</v>
      </c>
      <c r="D33" s="180">
        <v>0.51535160297713156</v>
      </c>
      <c r="E33" s="172" t="s">
        <v>345</v>
      </c>
      <c r="F33" s="23">
        <v>16.3</v>
      </c>
      <c r="G33" s="85">
        <v>0.51543560606060601</v>
      </c>
    </row>
    <row r="34" spans="2:7" ht="15.75" customHeight="1" x14ac:dyDescent="0.2">
      <c r="B34" s="143" t="s">
        <v>356</v>
      </c>
      <c r="C34" s="160">
        <v>16.509660094964779</v>
      </c>
      <c r="D34" s="180">
        <v>0.51563414781720152</v>
      </c>
      <c r="E34" s="172" t="s">
        <v>345</v>
      </c>
      <c r="F34" s="23">
        <v>16.600000000000001</v>
      </c>
      <c r="G34" s="85">
        <v>0.51571969696969699</v>
      </c>
    </row>
    <row r="35" spans="2:7" ht="15.75" customHeight="1" x14ac:dyDescent="0.2">
      <c r="B35" s="143" t="s">
        <v>355</v>
      </c>
      <c r="C35" s="160">
        <v>16.9074832297832</v>
      </c>
      <c r="D35" s="180">
        <v>0.51601087427062808</v>
      </c>
      <c r="E35" s="172" t="s">
        <v>345</v>
      </c>
      <c r="F35" s="23">
        <v>17</v>
      </c>
      <c r="G35" s="85">
        <v>0.51609848484848486</v>
      </c>
    </row>
    <row r="36" spans="2:7" ht="15.75" customHeight="1" x14ac:dyDescent="0.2">
      <c r="B36" s="143" t="s">
        <v>354</v>
      </c>
      <c r="C36" s="160">
        <v>17.006939013487809</v>
      </c>
      <c r="D36" s="180">
        <v>0.5161050558839847</v>
      </c>
      <c r="E36" s="172" t="s">
        <v>345</v>
      </c>
      <c r="F36" s="23">
        <v>17.100000000000001</v>
      </c>
      <c r="G36" s="85">
        <v>0.51619318181818186</v>
      </c>
    </row>
    <row r="37" spans="2:7" ht="15.75" customHeight="1" x14ac:dyDescent="0.2">
      <c r="B37" s="143" t="s">
        <v>354</v>
      </c>
      <c r="C37" s="160">
        <v>17.106394797192419</v>
      </c>
      <c r="D37" s="180">
        <v>0.51619923749734131</v>
      </c>
      <c r="E37" s="172" t="s">
        <v>345</v>
      </c>
      <c r="F37" s="23">
        <v>17.2</v>
      </c>
      <c r="G37" s="85">
        <v>0.51628787878787874</v>
      </c>
    </row>
    <row r="38" spans="2:7" ht="15.75" customHeight="1" x14ac:dyDescent="0.2">
      <c r="B38" s="143" t="s">
        <v>353</v>
      </c>
      <c r="C38" s="160">
        <v>18.001496850533879</v>
      </c>
      <c r="D38" s="180">
        <v>0.51704687201755106</v>
      </c>
      <c r="E38" s="172" t="s">
        <v>345</v>
      </c>
      <c r="F38" s="23">
        <v>18.100000000000001</v>
      </c>
      <c r="G38" s="85">
        <v>0.51714015151515147</v>
      </c>
    </row>
    <row r="39" spans="2:7" ht="15.75" customHeight="1" x14ac:dyDescent="0.2">
      <c r="B39" s="143" t="s">
        <v>352</v>
      </c>
      <c r="C39" s="160">
        <v>18.200408417943091</v>
      </c>
      <c r="D39" s="180">
        <v>0.51723523524426429</v>
      </c>
      <c r="E39" s="172" t="s">
        <v>345</v>
      </c>
      <c r="F39" s="23">
        <v>18.3</v>
      </c>
      <c r="G39" s="85">
        <v>0.51732954545454546</v>
      </c>
    </row>
    <row r="40" spans="2:7" ht="15.75" customHeight="1" x14ac:dyDescent="0.2">
      <c r="B40" s="143" t="s">
        <v>351</v>
      </c>
      <c r="C40" s="160">
        <v>18.49877576905692</v>
      </c>
      <c r="D40" s="180">
        <v>0.51751778008433424</v>
      </c>
      <c r="E40" s="172" t="s">
        <v>345</v>
      </c>
      <c r="F40" s="23">
        <v>18.600000000000001</v>
      </c>
      <c r="G40" s="85">
        <v>0.51761363636363633</v>
      </c>
    </row>
    <row r="41" spans="2:7" ht="15.75" customHeight="1" x14ac:dyDescent="0.2">
      <c r="B41" s="143" t="s">
        <v>349</v>
      </c>
      <c r="C41" s="160">
        <v>19.194966254989161</v>
      </c>
      <c r="D41" s="180">
        <v>0.51817705137783066</v>
      </c>
      <c r="E41" s="172" t="s">
        <v>345</v>
      </c>
      <c r="F41" s="23">
        <v>19.3</v>
      </c>
      <c r="G41" s="85">
        <v>0.51827651515151518</v>
      </c>
    </row>
    <row r="42" spans="2:7" ht="15.75" customHeight="1" x14ac:dyDescent="0.2">
      <c r="B42" s="143" t="s">
        <v>349</v>
      </c>
      <c r="C42" s="160">
        <v>19.791700957216801</v>
      </c>
      <c r="D42" s="180">
        <v>0.51874214105797045</v>
      </c>
      <c r="E42" s="172" t="s">
        <v>345</v>
      </c>
      <c r="F42" s="23">
        <v>19.899999999999999</v>
      </c>
      <c r="G42" s="85">
        <v>0.51884469696969693</v>
      </c>
    </row>
    <row r="43" spans="2:7" ht="15.75" customHeight="1" x14ac:dyDescent="0.2">
      <c r="B43" s="143" t="s">
        <v>348</v>
      </c>
      <c r="C43" s="160">
        <v>19.89115674092141</v>
      </c>
      <c r="D43" s="180">
        <v>0.51883632267132707</v>
      </c>
      <c r="E43" s="172" t="s">
        <v>345</v>
      </c>
      <c r="F43" s="23">
        <v>20</v>
      </c>
      <c r="G43" s="85">
        <v>0.51893939393939392</v>
      </c>
    </row>
    <row r="44" spans="2:7" ht="15.75" customHeight="1" x14ac:dyDescent="0.2">
      <c r="B44" s="143" t="s">
        <v>350</v>
      </c>
      <c r="C44" s="160">
        <v>20.786258794262881</v>
      </c>
      <c r="D44" s="180">
        <v>0.51968395719153682</v>
      </c>
      <c r="E44" s="172" t="s">
        <v>345</v>
      </c>
      <c r="F44" s="23">
        <v>20.9</v>
      </c>
      <c r="G44" s="85">
        <v>0.51979166666666665</v>
      </c>
    </row>
    <row r="45" spans="2:7" ht="15.75" customHeight="1" x14ac:dyDescent="0.2">
      <c r="B45" s="143" t="s">
        <v>349</v>
      </c>
      <c r="C45" s="160">
        <v>21.581905063899729</v>
      </c>
      <c r="D45" s="180">
        <v>0.52043741009838984</v>
      </c>
      <c r="E45" s="172" t="s">
        <v>345</v>
      </c>
      <c r="F45" s="23">
        <v>21.7</v>
      </c>
      <c r="G45" s="85">
        <v>0.52054924242424239</v>
      </c>
    </row>
    <row r="46" spans="2:7" ht="15.75" customHeight="1" x14ac:dyDescent="0.2">
      <c r="B46" s="143" t="s">
        <v>348</v>
      </c>
      <c r="C46" s="160">
        <v>22.178639766127379</v>
      </c>
      <c r="D46" s="180">
        <v>0.52100249977852975</v>
      </c>
      <c r="E46" s="172" t="s">
        <v>345</v>
      </c>
      <c r="F46" s="23">
        <v>22.3</v>
      </c>
      <c r="G46" s="85">
        <v>0.52111742424242424</v>
      </c>
    </row>
    <row r="47" spans="2:7" ht="15.75" customHeight="1" x14ac:dyDescent="0.2">
      <c r="B47" s="145" t="s">
        <v>347</v>
      </c>
      <c r="C47" s="160">
        <v>22.97428603576423</v>
      </c>
      <c r="D47" s="180">
        <v>0.52175595268538277</v>
      </c>
      <c r="E47" s="172" t="s">
        <v>345</v>
      </c>
      <c r="F47" s="23">
        <v>23.1</v>
      </c>
      <c r="G47" s="85">
        <v>0.52187499999999998</v>
      </c>
    </row>
    <row r="48" spans="2:7" ht="15.75" customHeight="1" x14ac:dyDescent="0.2">
      <c r="B48" s="143" t="s">
        <v>346</v>
      </c>
      <c r="C48" s="160">
        <v>23.173197603173449</v>
      </c>
      <c r="D48" s="180">
        <v>0.52194431591209611</v>
      </c>
      <c r="E48" s="172" t="s">
        <v>345</v>
      </c>
      <c r="F48" s="23">
        <v>23.3</v>
      </c>
      <c r="G48" s="85">
        <v>0.52206439393939397</v>
      </c>
    </row>
    <row r="49" spans="1:7" ht="15.75" customHeight="1" x14ac:dyDescent="0.2">
      <c r="B49" s="143" t="s">
        <v>344</v>
      </c>
      <c r="C49" s="160">
        <v>23.07374181946884</v>
      </c>
      <c r="D49" s="180">
        <v>0.52185013429873939</v>
      </c>
      <c r="E49" s="172" t="s">
        <v>339</v>
      </c>
      <c r="F49" s="23">
        <v>23.2</v>
      </c>
      <c r="G49" s="85">
        <v>0.52196969696969697</v>
      </c>
    </row>
    <row r="50" spans="1:7" ht="15.75" customHeight="1" x14ac:dyDescent="0.2">
      <c r="B50" s="143" t="s">
        <v>343</v>
      </c>
      <c r="C50" s="160">
        <v>23.07374181946884</v>
      </c>
      <c r="D50" s="180">
        <v>0.52185013429873939</v>
      </c>
      <c r="E50" s="172" t="s">
        <v>339</v>
      </c>
      <c r="F50" s="23">
        <v>23.2</v>
      </c>
      <c r="G50" s="85">
        <v>0.52196969696969697</v>
      </c>
    </row>
    <row r="51" spans="1:7" ht="15.75" customHeight="1" x14ac:dyDescent="0.2">
      <c r="B51" s="143" t="s">
        <v>342</v>
      </c>
      <c r="C51" s="160">
        <v>23.372109170582661</v>
      </c>
      <c r="D51" s="180">
        <v>0.52213267913880934</v>
      </c>
      <c r="E51" s="172" t="s">
        <v>339</v>
      </c>
      <c r="F51" s="23">
        <v>23.5</v>
      </c>
      <c r="G51" s="85">
        <v>0.52225378787878785</v>
      </c>
    </row>
    <row r="52" spans="1:7" ht="15.75" customHeight="1" x14ac:dyDescent="0.2">
      <c r="B52" s="144" t="s">
        <v>341</v>
      </c>
      <c r="C52" s="160">
        <v>25.06285749356098</v>
      </c>
      <c r="D52" s="180">
        <v>0.52373376656587212</v>
      </c>
      <c r="E52" s="172" t="s">
        <v>339</v>
      </c>
      <c r="F52" s="23">
        <v>25.2</v>
      </c>
      <c r="G52" s="85">
        <v>0.52386363636363642</v>
      </c>
    </row>
    <row r="53" spans="1:7" ht="15.75" customHeight="1" x14ac:dyDescent="0.2">
      <c r="B53" s="143" t="s">
        <v>340</v>
      </c>
      <c r="C53" s="160">
        <v>25.06285749356098</v>
      </c>
      <c r="D53" s="180">
        <v>0.52373376656587212</v>
      </c>
      <c r="E53" s="172" t="s">
        <v>339</v>
      </c>
      <c r="F53" s="23">
        <v>25.2</v>
      </c>
      <c r="G53" s="85">
        <v>0.52386363636363642</v>
      </c>
    </row>
    <row r="54" spans="1:7" ht="15.75" customHeight="1" x14ac:dyDescent="0.2">
      <c r="B54" s="143" t="s">
        <v>338</v>
      </c>
      <c r="C54" s="160">
        <v>25.162313277265589</v>
      </c>
      <c r="D54" s="180">
        <v>0.52382794817922873</v>
      </c>
      <c r="E54" s="172" t="s">
        <v>290</v>
      </c>
      <c r="F54" s="23">
        <v>25.3</v>
      </c>
      <c r="G54" s="85">
        <v>0.5239583333333333</v>
      </c>
    </row>
    <row r="55" spans="1:7" ht="15.75" customHeight="1" x14ac:dyDescent="0.2">
      <c r="B55" s="143" t="s">
        <v>337</v>
      </c>
      <c r="C55" s="160">
        <v>25.858503763197842</v>
      </c>
      <c r="D55" s="180">
        <v>0.52448721947272525</v>
      </c>
      <c r="E55" s="172" t="s">
        <v>290</v>
      </c>
      <c r="F55" s="23">
        <v>26</v>
      </c>
      <c r="G55" s="85">
        <v>0.52462121212121215</v>
      </c>
    </row>
    <row r="56" spans="1:7" ht="15.75" customHeight="1" x14ac:dyDescent="0.2">
      <c r="B56" s="143" t="s">
        <v>336</v>
      </c>
      <c r="C56" s="160">
        <v>26.55469424913009</v>
      </c>
      <c r="D56" s="180">
        <v>0.52514649076622166</v>
      </c>
      <c r="E56" s="172" t="s">
        <v>290</v>
      </c>
      <c r="F56" s="23">
        <v>26.7</v>
      </c>
      <c r="G56" s="85">
        <v>0.52528409090909089</v>
      </c>
    </row>
    <row r="57" spans="1:7" ht="15.75" customHeight="1" x14ac:dyDescent="0.2">
      <c r="B57" s="145" t="s">
        <v>335</v>
      </c>
      <c r="C57" s="160">
        <v>27.15142895135773</v>
      </c>
      <c r="D57" s="180">
        <v>0.52571158044636146</v>
      </c>
      <c r="E57" s="172" t="s">
        <v>290</v>
      </c>
      <c r="F57" s="23">
        <v>27.3</v>
      </c>
      <c r="G57" s="85">
        <v>0.52585227272727275</v>
      </c>
    </row>
    <row r="58" spans="1:7" ht="15.75" customHeight="1" x14ac:dyDescent="0.2">
      <c r="B58" s="143" t="s">
        <v>334</v>
      </c>
      <c r="C58" s="160">
        <v>27.15142895135773</v>
      </c>
      <c r="D58" s="180">
        <v>0.52571158044636146</v>
      </c>
      <c r="E58" s="172" t="s">
        <v>290</v>
      </c>
      <c r="F58" s="23">
        <v>27.3</v>
      </c>
      <c r="G58" s="85">
        <v>0.52585227272727275</v>
      </c>
    </row>
    <row r="59" spans="1:7" ht="15.75" customHeight="1" x14ac:dyDescent="0.2">
      <c r="B59" s="144" t="s">
        <v>333</v>
      </c>
      <c r="C59" s="160">
        <v>27.947075220994591</v>
      </c>
      <c r="D59" s="180">
        <v>0.5264650333532146</v>
      </c>
      <c r="E59" s="172" t="s">
        <v>290</v>
      </c>
      <c r="F59" s="23">
        <v>28.1</v>
      </c>
      <c r="G59" s="85">
        <v>0.52660984848484849</v>
      </c>
    </row>
    <row r="60" spans="1:7" ht="15.75" customHeight="1" x14ac:dyDescent="0.2">
      <c r="B60" s="143" t="s">
        <v>332</v>
      </c>
      <c r="C60" s="160">
        <v>27.947075220994591</v>
      </c>
      <c r="D60" s="180">
        <v>0.5264650333532146</v>
      </c>
      <c r="E60" s="172" t="s">
        <v>290</v>
      </c>
      <c r="F60" s="23">
        <v>28.1</v>
      </c>
      <c r="G60" s="85">
        <v>0.52660984848484849</v>
      </c>
    </row>
    <row r="61" spans="1:7" ht="15.75" customHeight="1" x14ac:dyDescent="0.2">
      <c r="B61" s="143" t="s">
        <v>331</v>
      </c>
      <c r="C61" s="160">
        <v>28.04653100469919</v>
      </c>
      <c r="D61" s="180">
        <v>0.52655921496657121</v>
      </c>
      <c r="E61" s="172"/>
      <c r="F61" s="23">
        <v>28.2</v>
      </c>
      <c r="G61" s="85">
        <v>0.52670454545454548</v>
      </c>
    </row>
    <row r="62" spans="1:7" ht="15.75" customHeight="1" x14ac:dyDescent="0.2">
      <c r="B62" s="143" t="s">
        <v>330</v>
      </c>
      <c r="C62" s="160">
        <v>28.543809923222231</v>
      </c>
      <c r="D62" s="180">
        <v>0.52703012303335439</v>
      </c>
      <c r="E62" s="172"/>
      <c r="F62" s="23">
        <v>28.7</v>
      </c>
      <c r="G62" s="85">
        <v>0.52717803030303034</v>
      </c>
    </row>
    <row r="63" spans="1:7" ht="15.75" customHeight="1" x14ac:dyDescent="0.2">
      <c r="B63" s="143" t="s">
        <v>329</v>
      </c>
      <c r="C63" s="160">
        <v>28.842177274336048</v>
      </c>
      <c r="D63" s="180">
        <v>0.52731266787342435</v>
      </c>
      <c r="E63" s="172"/>
      <c r="F63" s="23">
        <v>29</v>
      </c>
      <c r="G63" s="85">
        <v>0.52746212121212122</v>
      </c>
    </row>
    <row r="64" spans="1:7" s="26" customFormat="1" ht="15.75" customHeight="1" x14ac:dyDescent="0.2">
      <c r="A64" s="18"/>
      <c r="B64" s="147" t="s">
        <v>328</v>
      </c>
      <c r="C64" s="161">
        <v>28.941633058040662</v>
      </c>
      <c r="D64" s="180">
        <v>0.52740684948678096</v>
      </c>
      <c r="E64" s="173"/>
      <c r="F64" s="81">
        <v>29.1</v>
      </c>
      <c r="G64" s="85">
        <v>0.52755681818181821</v>
      </c>
    </row>
    <row r="65" spans="2:7" ht="15.75" customHeight="1" x14ac:dyDescent="0.2">
      <c r="B65" s="143" t="s">
        <v>327</v>
      </c>
      <c r="C65" s="161">
        <v>29.04108884174526</v>
      </c>
      <c r="D65" s="180">
        <v>0.52750103110013757</v>
      </c>
      <c r="E65" s="172"/>
      <c r="F65" s="81">
        <v>29.2</v>
      </c>
      <c r="G65" s="85">
        <v>0.52765151515151509</v>
      </c>
    </row>
    <row r="66" spans="2:7" ht="15.75" customHeight="1" x14ac:dyDescent="0.2">
      <c r="B66" s="143" t="s">
        <v>326</v>
      </c>
      <c r="C66" s="160">
        <v>29.14054462544987</v>
      </c>
      <c r="D66" s="180">
        <v>0.52759521271349419</v>
      </c>
      <c r="E66" s="172"/>
      <c r="F66" s="23">
        <v>29.3</v>
      </c>
      <c r="G66" s="85">
        <v>0.52774621212121209</v>
      </c>
    </row>
    <row r="67" spans="2:7" ht="15.75" customHeight="1" x14ac:dyDescent="0.2">
      <c r="B67" s="143" t="s">
        <v>325</v>
      </c>
      <c r="C67" s="160">
        <v>29.240000409154479</v>
      </c>
      <c r="D67" s="180">
        <v>0.5276893943268508</v>
      </c>
      <c r="E67" s="172"/>
      <c r="F67" s="23">
        <v>29.4</v>
      </c>
      <c r="G67" s="85">
        <v>0.52784090909090908</v>
      </c>
    </row>
    <row r="68" spans="2:7" ht="15.75" customHeight="1" x14ac:dyDescent="0.2">
      <c r="B68" s="143" t="s">
        <v>325</v>
      </c>
      <c r="C68" s="160">
        <v>29.438911976563691</v>
      </c>
      <c r="D68" s="180">
        <v>0.52787775755356414</v>
      </c>
      <c r="E68" s="172"/>
      <c r="F68" s="23">
        <v>29.6</v>
      </c>
      <c r="G68" s="85">
        <v>0.52803030303030307</v>
      </c>
    </row>
    <row r="69" spans="2:7" ht="15.75" customHeight="1" x14ac:dyDescent="0.2">
      <c r="B69" s="143" t="s">
        <v>324</v>
      </c>
      <c r="C69" s="160">
        <v>29.538367760268301</v>
      </c>
      <c r="D69" s="180">
        <v>0.52797193916692076</v>
      </c>
      <c r="E69" s="172"/>
      <c r="F69" s="23">
        <v>29.7</v>
      </c>
      <c r="G69" s="85">
        <v>0.52812499999999996</v>
      </c>
    </row>
    <row r="70" spans="2:7" ht="15.75" customHeight="1" x14ac:dyDescent="0.2">
      <c r="B70" s="143" t="s">
        <v>321</v>
      </c>
      <c r="C70" s="160">
        <v>29.737279327677509</v>
      </c>
      <c r="D70" s="180">
        <v>0.52816030239363398</v>
      </c>
      <c r="E70" s="172"/>
      <c r="F70" s="23">
        <v>29.9</v>
      </c>
      <c r="G70" s="85">
        <v>0.52831439393939394</v>
      </c>
    </row>
    <row r="71" spans="2:7" ht="15.75" customHeight="1" x14ac:dyDescent="0.2">
      <c r="B71" s="148" t="s">
        <v>323</v>
      </c>
      <c r="C71" s="161">
        <v>29.836735111382119</v>
      </c>
      <c r="D71" s="180">
        <v>0.5282544840069906</v>
      </c>
      <c r="E71" s="172"/>
      <c r="F71" s="81">
        <v>30</v>
      </c>
      <c r="G71" s="85">
        <v>0.52840909090909094</v>
      </c>
    </row>
    <row r="72" spans="2:7" ht="15.75" customHeight="1" x14ac:dyDescent="0.2">
      <c r="B72" s="143" t="s">
        <v>322</v>
      </c>
      <c r="C72" s="160">
        <v>29.836735111382119</v>
      </c>
      <c r="D72" s="180">
        <v>0.5282544840069906</v>
      </c>
      <c r="E72" s="172"/>
      <c r="F72" s="23">
        <v>30</v>
      </c>
      <c r="G72" s="85">
        <v>0.52840909090909094</v>
      </c>
    </row>
    <row r="73" spans="2:7" ht="15.75" customHeight="1" x14ac:dyDescent="0.2">
      <c r="B73" s="143" t="s">
        <v>321</v>
      </c>
      <c r="C73" s="160">
        <v>30.23455824620055</v>
      </c>
      <c r="D73" s="180">
        <v>0.52863121046041717</v>
      </c>
      <c r="E73" s="172"/>
      <c r="F73" s="23">
        <v>30.4</v>
      </c>
      <c r="G73" s="85">
        <v>0.52878787878787881</v>
      </c>
    </row>
    <row r="74" spans="2:7" ht="15.75" customHeight="1" x14ac:dyDescent="0.2">
      <c r="B74" s="143" t="s">
        <v>320</v>
      </c>
      <c r="C74" s="160">
        <v>30.334014029905159</v>
      </c>
      <c r="D74" s="180">
        <v>0.52872539207377378</v>
      </c>
      <c r="E74" s="172"/>
      <c r="F74" s="23">
        <v>30.5</v>
      </c>
      <c r="G74" s="85">
        <v>0.5288825757575758</v>
      </c>
    </row>
    <row r="75" spans="2:7" ht="15.75" customHeight="1" x14ac:dyDescent="0.2">
      <c r="B75" s="143" t="s">
        <v>319</v>
      </c>
      <c r="C75" s="161">
        <v>30.532925597314371</v>
      </c>
      <c r="D75" s="180">
        <v>0.52891375530048712</v>
      </c>
      <c r="E75" s="172"/>
      <c r="F75" s="81">
        <v>30.7</v>
      </c>
      <c r="G75" s="85">
        <v>0.52907196969696968</v>
      </c>
    </row>
    <row r="76" spans="2:7" ht="15.75" customHeight="1" x14ac:dyDescent="0.2">
      <c r="B76" s="143" t="s">
        <v>318</v>
      </c>
      <c r="C76" s="160">
        <v>30.63238138101898</v>
      </c>
      <c r="D76" s="180">
        <v>0.52900793691384373</v>
      </c>
      <c r="E76" s="172"/>
      <c r="F76" s="23">
        <v>30.8</v>
      </c>
      <c r="G76" s="85">
        <v>0.52916666666666667</v>
      </c>
    </row>
    <row r="77" spans="2:7" ht="15.75" customHeight="1" x14ac:dyDescent="0.2">
      <c r="B77" s="143" t="s">
        <v>317</v>
      </c>
      <c r="C77" s="160">
        <v>31.12966029954201</v>
      </c>
      <c r="D77" s="180">
        <v>0.52947884498062692</v>
      </c>
      <c r="E77" s="172"/>
      <c r="F77" s="23">
        <v>31.3</v>
      </c>
      <c r="G77" s="85">
        <v>0.52964015151515154</v>
      </c>
    </row>
    <row r="78" spans="2:7" ht="15.75" customHeight="1" x14ac:dyDescent="0.2">
      <c r="B78" s="143" t="s">
        <v>316</v>
      </c>
      <c r="C78" s="160">
        <v>31.328571866951229</v>
      </c>
      <c r="D78" s="180">
        <v>0.52966720820734015</v>
      </c>
      <c r="E78" s="172" t="s">
        <v>315</v>
      </c>
      <c r="F78" s="23">
        <v>31.5</v>
      </c>
      <c r="G78" s="85">
        <v>0.52982954545454541</v>
      </c>
    </row>
    <row r="79" spans="2:7" ht="15.75" customHeight="1" x14ac:dyDescent="0.2">
      <c r="B79" s="143" t="s">
        <v>314</v>
      </c>
      <c r="C79" s="160">
        <v>31.428027650655839</v>
      </c>
      <c r="D79" s="180">
        <v>0.52976138982069676</v>
      </c>
      <c r="E79" s="172"/>
      <c r="F79" s="23">
        <v>31.6</v>
      </c>
      <c r="G79" s="85">
        <v>0.52992424242424241</v>
      </c>
    </row>
    <row r="80" spans="2:7" ht="15.75" customHeight="1" x14ac:dyDescent="0.2">
      <c r="B80" s="143" t="s">
        <v>313</v>
      </c>
      <c r="C80" s="160">
        <v>31.527483434360441</v>
      </c>
      <c r="D80" s="180">
        <v>0.52985557143405349</v>
      </c>
      <c r="E80" s="172"/>
      <c r="F80" s="23">
        <v>31.7</v>
      </c>
      <c r="G80" s="85">
        <v>0.5300189393939394</v>
      </c>
    </row>
    <row r="81" spans="2:7" ht="15.75" customHeight="1" x14ac:dyDescent="0.2">
      <c r="B81" s="143" t="s">
        <v>312</v>
      </c>
      <c r="C81" s="160">
        <v>33.019320189929552</v>
      </c>
      <c r="D81" s="180">
        <v>0.53126829563440303</v>
      </c>
      <c r="E81" s="172"/>
      <c r="F81" s="23">
        <v>33.200000000000003</v>
      </c>
      <c r="G81" s="85">
        <v>0.53143939393939399</v>
      </c>
    </row>
    <row r="82" spans="2:7" ht="15.75" customHeight="1" x14ac:dyDescent="0.2">
      <c r="B82" s="143" t="s">
        <v>311</v>
      </c>
      <c r="C82" s="160">
        <v>34.013878026975618</v>
      </c>
      <c r="D82" s="180">
        <v>0.53221011176796928</v>
      </c>
      <c r="E82" s="172" t="s">
        <v>307</v>
      </c>
      <c r="F82" s="23">
        <v>34.200000000000003</v>
      </c>
      <c r="G82" s="85">
        <v>0.5323863636363636</v>
      </c>
    </row>
    <row r="83" spans="2:7" ht="15.75" customHeight="1" x14ac:dyDescent="0.2">
      <c r="B83" s="144" t="s">
        <v>310</v>
      </c>
      <c r="C83" s="160">
        <v>34.411701161794049</v>
      </c>
      <c r="D83" s="180">
        <v>0.53258683822139585</v>
      </c>
      <c r="E83" s="172" t="s">
        <v>307</v>
      </c>
      <c r="F83" s="23">
        <v>34.6</v>
      </c>
      <c r="G83" s="85">
        <v>0.53276515151515147</v>
      </c>
    </row>
    <row r="84" spans="2:7" ht="15.75" customHeight="1" x14ac:dyDescent="0.2">
      <c r="B84" s="143" t="s">
        <v>309</v>
      </c>
      <c r="C84" s="160">
        <v>34.411701161794049</v>
      </c>
      <c r="D84" s="180">
        <v>0.53258683822139585</v>
      </c>
      <c r="E84" s="172" t="s">
        <v>307</v>
      </c>
      <c r="F84" s="23">
        <v>34.6</v>
      </c>
      <c r="G84" s="85">
        <v>0.53276515151515147</v>
      </c>
    </row>
    <row r="85" spans="2:7" ht="15.75" customHeight="1" x14ac:dyDescent="0.2">
      <c r="B85" s="143" t="s">
        <v>308</v>
      </c>
      <c r="C85" s="160">
        <v>34.809524296612473</v>
      </c>
      <c r="D85" s="180">
        <v>0.53296356467482242</v>
      </c>
      <c r="E85" s="172" t="s">
        <v>307</v>
      </c>
      <c r="F85" s="23">
        <v>35</v>
      </c>
      <c r="G85" s="85">
        <v>0.53314393939393945</v>
      </c>
    </row>
    <row r="86" spans="2:7" ht="15.75" customHeight="1" x14ac:dyDescent="0.2">
      <c r="B86" s="143" t="s">
        <v>306</v>
      </c>
      <c r="C86" s="160">
        <v>35.207347431430897</v>
      </c>
      <c r="D86" s="180">
        <v>0.53334029112824899</v>
      </c>
      <c r="E86" s="172"/>
      <c r="F86" s="23">
        <v>35.4</v>
      </c>
      <c r="G86" s="85">
        <v>0.53352272727272732</v>
      </c>
    </row>
    <row r="87" spans="2:7" ht="15.75" customHeight="1" x14ac:dyDescent="0.2">
      <c r="B87" s="143" t="s">
        <v>305</v>
      </c>
      <c r="C87" s="160">
        <v>35.704626349953926</v>
      </c>
      <c r="D87" s="180">
        <v>0.53381119919503217</v>
      </c>
      <c r="E87" s="172" t="s">
        <v>299</v>
      </c>
      <c r="F87" s="23">
        <v>35.9</v>
      </c>
      <c r="G87" s="85">
        <v>0.53399621212121207</v>
      </c>
    </row>
    <row r="88" spans="2:7" ht="15.75" customHeight="1" x14ac:dyDescent="0.2">
      <c r="B88" s="143" t="s">
        <v>304</v>
      </c>
      <c r="C88" s="160">
        <v>35.804082133658547</v>
      </c>
      <c r="D88" s="180">
        <v>0.53390538080838879</v>
      </c>
      <c r="E88" s="172" t="s">
        <v>299</v>
      </c>
      <c r="F88" s="23">
        <v>36</v>
      </c>
      <c r="G88" s="85">
        <v>0.53409090909090906</v>
      </c>
    </row>
    <row r="89" spans="2:7" ht="15.75" customHeight="1" x14ac:dyDescent="0.2">
      <c r="B89" s="143" t="s">
        <v>303</v>
      </c>
      <c r="C89" s="160">
        <v>35.903537917363153</v>
      </c>
      <c r="D89" s="180">
        <v>0.5339995624217454</v>
      </c>
      <c r="E89" s="172" t="s">
        <v>299</v>
      </c>
      <c r="F89" s="23">
        <v>36.1</v>
      </c>
      <c r="G89" s="85">
        <v>0.53418560606060606</v>
      </c>
    </row>
    <row r="90" spans="2:7" ht="15.75" customHeight="1" x14ac:dyDescent="0.2">
      <c r="B90" s="143" t="s">
        <v>302</v>
      </c>
      <c r="C90" s="160">
        <v>36.002993701067773</v>
      </c>
      <c r="D90" s="180">
        <v>0.53409374403510201</v>
      </c>
      <c r="E90" s="172" t="s">
        <v>299</v>
      </c>
      <c r="F90" s="23">
        <v>36.200000000000003</v>
      </c>
      <c r="G90" s="85">
        <v>0.53428030303030305</v>
      </c>
    </row>
    <row r="91" spans="2:7" ht="15.75" customHeight="1" x14ac:dyDescent="0.2">
      <c r="B91" s="143" t="s">
        <v>301</v>
      </c>
      <c r="C91" s="160">
        <v>36.20190526847697</v>
      </c>
      <c r="D91" s="180">
        <v>0.53428210726181535</v>
      </c>
      <c r="E91" s="172" t="s">
        <v>299</v>
      </c>
      <c r="F91" s="23">
        <v>36.4</v>
      </c>
      <c r="G91" s="85">
        <v>0.53446969696969693</v>
      </c>
    </row>
    <row r="92" spans="2:7" ht="15.75" customHeight="1" x14ac:dyDescent="0.2">
      <c r="B92" s="143" t="s">
        <v>300</v>
      </c>
      <c r="C92" s="160">
        <v>36.699184187000007</v>
      </c>
      <c r="D92" s="180">
        <v>0.53475301532859854</v>
      </c>
      <c r="E92" s="172" t="s">
        <v>299</v>
      </c>
      <c r="F92" s="23">
        <v>36.9</v>
      </c>
      <c r="G92" s="85">
        <v>0.53494318181818179</v>
      </c>
    </row>
    <row r="93" spans="2:7" ht="15.75" customHeight="1" x14ac:dyDescent="0.2">
      <c r="B93" s="143" t="s">
        <v>298</v>
      </c>
      <c r="C93" s="161">
        <v>37.196463105523037</v>
      </c>
      <c r="D93" s="180">
        <v>0.53522392339538172</v>
      </c>
      <c r="E93" s="172"/>
      <c r="F93" s="81">
        <v>37.4</v>
      </c>
      <c r="G93" s="85">
        <v>0.53541666666666665</v>
      </c>
    </row>
    <row r="94" spans="2:7" ht="15.75" customHeight="1" x14ac:dyDescent="0.2">
      <c r="B94" s="143" t="s">
        <v>297</v>
      </c>
      <c r="C94" s="160">
        <v>37.594286240341468</v>
      </c>
      <c r="D94" s="180">
        <v>0.53560064984880817</v>
      </c>
      <c r="E94" s="172"/>
      <c r="F94" s="23">
        <v>37.799999999999997</v>
      </c>
      <c r="G94" s="85">
        <v>0.53579545454545452</v>
      </c>
    </row>
    <row r="95" spans="2:7" ht="15.75" customHeight="1" x14ac:dyDescent="0.2">
      <c r="B95" s="143" t="s">
        <v>296</v>
      </c>
      <c r="C95" s="160">
        <v>38.091565158864498</v>
      </c>
      <c r="D95" s="180">
        <v>0.53607155791559136</v>
      </c>
      <c r="E95" s="172"/>
      <c r="F95" s="23">
        <v>38.299999999999997</v>
      </c>
      <c r="G95" s="85">
        <v>0.53626893939393938</v>
      </c>
    </row>
    <row r="96" spans="2:7" ht="15.75" customHeight="1" x14ac:dyDescent="0.2">
      <c r="B96" s="143" t="s">
        <v>295</v>
      </c>
      <c r="C96" s="160">
        <v>39.384490347024403</v>
      </c>
      <c r="D96" s="180">
        <v>0.53729591888922767</v>
      </c>
      <c r="E96" s="172"/>
      <c r="F96" s="23">
        <v>39.6</v>
      </c>
      <c r="G96" s="85">
        <v>0.53749999999999998</v>
      </c>
    </row>
    <row r="97" spans="2:7" ht="15.75" customHeight="1" x14ac:dyDescent="0.2">
      <c r="B97" s="143" t="s">
        <v>294</v>
      </c>
      <c r="C97" s="160">
        <v>39.881769265547433</v>
      </c>
      <c r="D97" s="180">
        <v>0.53776682695601086</v>
      </c>
      <c r="E97" s="172"/>
      <c r="F97" s="23">
        <v>40.1</v>
      </c>
      <c r="G97" s="85">
        <v>0.53797348484848484</v>
      </c>
    </row>
    <row r="98" spans="2:7" ht="15.75" customHeight="1" x14ac:dyDescent="0.2">
      <c r="B98" s="143" t="s">
        <v>293</v>
      </c>
      <c r="C98" s="161">
        <v>39.881769265547433</v>
      </c>
      <c r="D98" s="180">
        <v>0.53776682695601086</v>
      </c>
      <c r="E98" s="172"/>
      <c r="F98" s="81">
        <v>40.1</v>
      </c>
      <c r="G98" s="85">
        <v>0.53797348484848484</v>
      </c>
    </row>
    <row r="99" spans="2:7" ht="15.75" customHeight="1" x14ac:dyDescent="0.2">
      <c r="B99" s="143" t="s">
        <v>292</v>
      </c>
      <c r="C99" s="160">
        <v>39.981225049252053</v>
      </c>
      <c r="D99" s="180">
        <v>0.53786100856936747</v>
      </c>
      <c r="E99" s="172"/>
      <c r="F99" s="23">
        <v>40.200000000000003</v>
      </c>
      <c r="G99" s="85">
        <v>0.53806818181818183</v>
      </c>
    </row>
    <row r="100" spans="2:7" ht="15.75" customHeight="1" x14ac:dyDescent="0.2">
      <c r="B100" s="143" t="s">
        <v>291</v>
      </c>
      <c r="C100" s="160">
        <v>39.981225049252053</v>
      </c>
      <c r="D100" s="180">
        <v>0.53786100856936747</v>
      </c>
      <c r="E100" s="172" t="s">
        <v>290</v>
      </c>
      <c r="F100" s="23">
        <v>40.200000000000003</v>
      </c>
      <c r="G100" s="85">
        <v>0.53806818181818183</v>
      </c>
    </row>
    <row r="101" spans="2:7" ht="25.5" x14ac:dyDescent="0.2">
      <c r="B101" s="149" t="s">
        <v>289</v>
      </c>
      <c r="C101" s="160">
        <v>40.677415535184288</v>
      </c>
      <c r="D101" s="180">
        <v>0.53852027986286388</v>
      </c>
      <c r="E101" s="174" t="s">
        <v>277</v>
      </c>
      <c r="F101" s="25">
        <v>40.9</v>
      </c>
      <c r="G101" s="85">
        <v>0.53873106060606057</v>
      </c>
    </row>
    <row r="102" spans="2:7" ht="15.75" customHeight="1" x14ac:dyDescent="0.2">
      <c r="B102" s="143" t="s">
        <v>288</v>
      </c>
      <c r="C102" s="160">
        <v>40.975782886298113</v>
      </c>
      <c r="D102" s="180">
        <v>0.53880282470293384</v>
      </c>
      <c r="E102" s="174" t="s">
        <v>277</v>
      </c>
      <c r="F102" s="23">
        <v>41.2</v>
      </c>
      <c r="G102" s="85">
        <v>0.53901515151515156</v>
      </c>
    </row>
    <row r="103" spans="2:7" ht="15.75" customHeight="1" x14ac:dyDescent="0.2">
      <c r="B103" s="150" t="s">
        <v>287</v>
      </c>
      <c r="C103" s="162">
        <v>40.975782886298113</v>
      </c>
      <c r="D103" s="180">
        <v>0.53880282470293384</v>
      </c>
      <c r="E103" s="174" t="s">
        <v>277</v>
      </c>
      <c r="F103" s="82">
        <v>41.2</v>
      </c>
      <c r="G103" s="85">
        <v>0.53901515151515156</v>
      </c>
    </row>
    <row r="104" spans="2:7" ht="15.75" customHeight="1" x14ac:dyDescent="0.2">
      <c r="B104" s="150" t="s">
        <v>286</v>
      </c>
      <c r="C104" s="162">
        <v>41.174694453707318</v>
      </c>
      <c r="D104" s="180">
        <v>0.53899118792964706</v>
      </c>
      <c r="E104" s="174" t="s">
        <v>277</v>
      </c>
      <c r="F104" s="82">
        <v>41.4</v>
      </c>
      <c r="G104" s="85">
        <v>0.53920454545454544</v>
      </c>
    </row>
    <row r="105" spans="2:7" ht="15.75" customHeight="1" x14ac:dyDescent="0.2">
      <c r="B105" s="150" t="s">
        <v>285</v>
      </c>
      <c r="C105" s="162">
        <v>41.174694453707318</v>
      </c>
      <c r="D105" s="180">
        <v>0.53899118792964706</v>
      </c>
      <c r="E105" s="174" t="s">
        <v>277</v>
      </c>
      <c r="F105" s="82">
        <v>41.4</v>
      </c>
      <c r="G105" s="85">
        <v>0.53920454545454544</v>
      </c>
    </row>
    <row r="106" spans="2:7" ht="15.75" customHeight="1" x14ac:dyDescent="0.2">
      <c r="B106" s="144" t="s">
        <v>284</v>
      </c>
      <c r="C106" s="160">
        <v>43.064354344094859</v>
      </c>
      <c r="D106" s="180">
        <v>0.54078063858342318</v>
      </c>
      <c r="E106" s="172" t="s">
        <v>277</v>
      </c>
      <c r="F106" s="23">
        <v>43.3</v>
      </c>
      <c r="G106" s="85">
        <v>0.54100378787878789</v>
      </c>
    </row>
    <row r="107" spans="2:7" ht="15.75" customHeight="1" x14ac:dyDescent="0.2">
      <c r="B107" s="143" t="s">
        <v>283</v>
      </c>
      <c r="C107" s="160">
        <v>43.064354344094859</v>
      </c>
      <c r="D107" s="180">
        <v>0.54078063858342318</v>
      </c>
      <c r="E107" s="172" t="s">
        <v>277</v>
      </c>
      <c r="F107" s="23">
        <v>43.3</v>
      </c>
      <c r="G107" s="85">
        <v>0.54100378787878789</v>
      </c>
    </row>
    <row r="108" spans="2:7" ht="15.75" customHeight="1" x14ac:dyDescent="0.2">
      <c r="B108" s="143" t="s">
        <v>282</v>
      </c>
      <c r="C108" s="160">
        <v>43.46217747891329</v>
      </c>
      <c r="D108" s="180">
        <v>0.54115736503684975</v>
      </c>
      <c r="E108" s="172" t="s">
        <v>277</v>
      </c>
      <c r="F108" s="23">
        <v>43.7</v>
      </c>
      <c r="G108" s="85">
        <v>0.54138257575757576</v>
      </c>
    </row>
    <row r="109" spans="2:7" ht="15.75" customHeight="1" x14ac:dyDescent="0.2">
      <c r="B109" s="150" t="s">
        <v>281</v>
      </c>
      <c r="C109" s="162">
        <v>43.46217747891329</v>
      </c>
      <c r="D109" s="180">
        <v>0.54115736503684975</v>
      </c>
      <c r="E109" s="172"/>
      <c r="F109" s="82">
        <v>43.7</v>
      </c>
      <c r="G109" s="85">
        <v>0.54138257575757576</v>
      </c>
    </row>
    <row r="110" spans="2:7" ht="15.75" customHeight="1" x14ac:dyDescent="0.2">
      <c r="B110" s="150" t="s">
        <v>280</v>
      </c>
      <c r="C110" s="162">
        <v>43.46217747891329</v>
      </c>
      <c r="D110" s="180">
        <v>0.54115736503684975</v>
      </c>
      <c r="E110" s="172"/>
      <c r="F110" s="82">
        <v>43.7</v>
      </c>
      <c r="G110" s="85">
        <v>0.54138257575757576</v>
      </c>
    </row>
    <row r="111" spans="2:7" ht="15.75" customHeight="1" x14ac:dyDescent="0.2">
      <c r="B111" s="150" t="s">
        <v>279</v>
      </c>
      <c r="C111" s="162">
        <v>43.760544830027108</v>
      </c>
      <c r="D111" s="180">
        <v>0.54143990987691959</v>
      </c>
      <c r="E111" s="172"/>
      <c r="F111" s="82">
        <v>44</v>
      </c>
      <c r="G111" s="85">
        <v>0.54166666666666663</v>
      </c>
    </row>
    <row r="112" spans="2:7" ht="15.75" customHeight="1" x14ac:dyDescent="0.2">
      <c r="B112" s="143" t="s">
        <v>278</v>
      </c>
      <c r="C112" s="160">
        <v>44.158367964845539</v>
      </c>
      <c r="D112" s="180">
        <v>0.54181663633034616</v>
      </c>
      <c r="E112" s="172" t="s">
        <v>277</v>
      </c>
      <c r="F112" s="23">
        <v>44.4</v>
      </c>
      <c r="G112" s="85">
        <v>0.5420454545454545</v>
      </c>
    </row>
    <row r="113" spans="2:7" ht="15.75" customHeight="1" x14ac:dyDescent="0.2">
      <c r="B113" s="143" t="s">
        <v>276</v>
      </c>
      <c r="C113" s="161">
        <v>44.158367964845539</v>
      </c>
      <c r="D113" s="180">
        <v>0.54181663633034616</v>
      </c>
      <c r="E113" s="172"/>
      <c r="F113" s="81">
        <v>44.4</v>
      </c>
      <c r="G113" s="85">
        <v>0.5420454545454545</v>
      </c>
    </row>
    <row r="114" spans="2:7" ht="15.75" customHeight="1" x14ac:dyDescent="0.2">
      <c r="B114" s="143" t="s">
        <v>275</v>
      </c>
      <c r="C114" s="160">
        <v>44.755102667073182</v>
      </c>
      <c r="D114" s="180">
        <v>0.54238172601048595</v>
      </c>
      <c r="E114" s="172"/>
      <c r="F114" s="23">
        <v>45</v>
      </c>
      <c r="G114" s="85">
        <v>0.54261363636363635</v>
      </c>
    </row>
    <row r="115" spans="2:7" ht="15.75" customHeight="1" x14ac:dyDescent="0.2">
      <c r="B115" s="143" t="s">
        <v>274</v>
      </c>
      <c r="C115" s="160">
        <v>45.550748936710043</v>
      </c>
      <c r="D115" s="180">
        <v>0.54313517891733909</v>
      </c>
      <c r="E115" s="172"/>
      <c r="F115" s="23">
        <v>45.8</v>
      </c>
      <c r="G115" s="85">
        <v>0.54337121212121209</v>
      </c>
    </row>
    <row r="116" spans="2:7" ht="15.75" customHeight="1" x14ac:dyDescent="0.2">
      <c r="B116" s="143" t="s">
        <v>273</v>
      </c>
      <c r="C116" s="160">
        <v>46.445850990051497</v>
      </c>
      <c r="D116" s="180">
        <v>0.54398281343754873</v>
      </c>
      <c r="E116" s="172"/>
      <c r="F116" s="23">
        <v>46.7</v>
      </c>
      <c r="G116" s="85">
        <v>0.54422348484848482</v>
      </c>
    </row>
    <row r="117" spans="2:7" ht="15.75" customHeight="1" x14ac:dyDescent="0.2">
      <c r="B117" s="143" t="s">
        <v>272</v>
      </c>
      <c r="C117" s="160">
        <v>46.744218341165322</v>
      </c>
      <c r="D117" s="180">
        <v>0.54426535827761868</v>
      </c>
      <c r="E117" s="172" t="s">
        <v>242</v>
      </c>
      <c r="F117" s="23">
        <v>47</v>
      </c>
      <c r="G117" s="85">
        <v>0.5445075757575758</v>
      </c>
    </row>
    <row r="118" spans="2:7" ht="15.75" customHeight="1" x14ac:dyDescent="0.2">
      <c r="B118" s="143" t="s">
        <v>271</v>
      </c>
      <c r="C118" s="160">
        <v>47.04258569227914</v>
      </c>
      <c r="D118" s="180">
        <v>0.54454790311768853</v>
      </c>
      <c r="E118" s="172"/>
      <c r="F118" s="23">
        <v>47.3</v>
      </c>
      <c r="G118" s="85">
        <v>0.54479166666666667</v>
      </c>
    </row>
    <row r="119" spans="2:7" ht="15.75" customHeight="1" x14ac:dyDescent="0.2">
      <c r="B119" s="143" t="s">
        <v>270</v>
      </c>
      <c r="C119" s="160">
        <v>48.136599313029819</v>
      </c>
      <c r="D119" s="180">
        <v>0.54558390086461162</v>
      </c>
      <c r="E119" s="172" t="s">
        <v>269</v>
      </c>
      <c r="F119" s="23">
        <v>48.4</v>
      </c>
      <c r="G119" s="85">
        <v>0.54583333333333328</v>
      </c>
    </row>
    <row r="120" spans="2:7" ht="15.75" customHeight="1" x14ac:dyDescent="0.2">
      <c r="B120" s="143" t="s">
        <v>268</v>
      </c>
      <c r="C120" s="160">
        <v>48.832789798962082</v>
      </c>
      <c r="D120" s="180">
        <v>0.54624317215810803</v>
      </c>
      <c r="E120" s="172"/>
      <c r="F120" s="23">
        <v>49.1</v>
      </c>
      <c r="G120" s="85">
        <v>0.54649621212121213</v>
      </c>
    </row>
    <row r="121" spans="2:7" ht="25.5" x14ac:dyDescent="0.2">
      <c r="B121" s="149" t="s">
        <v>267</v>
      </c>
      <c r="C121" s="185">
        <v>50.12571498712196</v>
      </c>
      <c r="D121" s="181">
        <v>0.54746753313174423</v>
      </c>
      <c r="E121" s="174"/>
      <c r="F121" s="25">
        <v>50.4</v>
      </c>
      <c r="G121" s="90">
        <v>0.54772727272727273</v>
      </c>
    </row>
    <row r="122" spans="2:7" x14ac:dyDescent="0.2">
      <c r="B122" s="197" t="s">
        <v>266</v>
      </c>
      <c r="C122" s="160">
        <v>51.020817040463427</v>
      </c>
      <c r="D122" s="180">
        <v>0.54831516765195398</v>
      </c>
      <c r="E122" s="174"/>
      <c r="F122" s="25">
        <v>51.3</v>
      </c>
      <c r="G122" s="85">
        <v>0.54857954545454546</v>
      </c>
    </row>
    <row r="123" spans="2:7" ht="15.75" customHeight="1" x14ac:dyDescent="0.2">
      <c r="B123" s="147" t="s">
        <v>265</v>
      </c>
      <c r="C123" s="161">
        <v>51.020817040463427</v>
      </c>
      <c r="D123" s="180">
        <v>0.54831516765195398</v>
      </c>
      <c r="E123" s="172"/>
      <c r="F123" s="81">
        <v>51.3</v>
      </c>
      <c r="G123" s="85">
        <v>0.54857954545454546</v>
      </c>
    </row>
    <row r="124" spans="2:7" ht="15.75" customHeight="1" x14ac:dyDescent="0.2">
      <c r="B124" s="143" t="s">
        <v>264</v>
      </c>
      <c r="C124" s="160">
        <v>51.120272824168033</v>
      </c>
      <c r="D124" s="180">
        <v>0.5484093492653106</v>
      </c>
      <c r="E124" s="172"/>
      <c r="F124" s="23">
        <v>51.4</v>
      </c>
      <c r="G124" s="85">
        <v>0.54867424242424245</v>
      </c>
    </row>
    <row r="125" spans="2:7" ht="15.75" customHeight="1" x14ac:dyDescent="0.2">
      <c r="B125" s="143" t="s">
        <v>263</v>
      </c>
      <c r="C125" s="160">
        <v>51.61755174269107</v>
      </c>
      <c r="D125" s="180">
        <v>0.54888025733209378</v>
      </c>
      <c r="E125" s="172"/>
      <c r="F125" s="23">
        <v>51.9</v>
      </c>
      <c r="G125" s="85">
        <v>0.54914772727272732</v>
      </c>
    </row>
    <row r="126" spans="2:7" ht="15.75" customHeight="1" x14ac:dyDescent="0.2">
      <c r="B126" s="144" t="s">
        <v>262</v>
      </c>
      <c r="C126" s="160">
        <v>53.009932714555568</v>
      </c>
      <c r="D126" s="180">
        <v>0.55019879991908671</v>
      </c>
      <c r="E126" s="172"/>
      <c r="F126" s="23">
        <v>53.3</v>
      </c>
      <c r="G126" s="85">
        <v>0.5504734848484848</v>
      </c>
    </row>
    <row r="127" spans="2:7" ht="15.75" customHeight="1" x14ac:dyDescent="0.2">
      <c r="B127" s="143" t="s">
        <v>261</v>
      </c>
      <c r="C127" s="160">
        <v>53.009932714555568</v>
      </c>
      <c r="D127" s="180">
        <v>0.55019879991908671</v>
      </c>
      <c r="E127" s="172"/>
      <c r="F127" s="23">
        <v>53.3</v>
      </c>
      <c r="G127" s="85">
        <v>0.5504734848484848</v>
      </c>
    </row>
    <row r="128" spans="2:7" ht="15.75" customHeight="1" x14ac:dyDescent="0.2">
      <c r="B128" s="143" t="s">
        <v>260</v>
      </c>
      <c r="C128" s="160">
        <v>53.308300065669393</v>
      </c>
      <c r="D128" s="180">
        <v>0.55048134475915667</v>
      </c>
      <c r="E128" s="172" t="s">
        <v>250</v>
      </c>
      <c r="F128" s="23">
        <v>53.6</v>
      </c>
      <c r="G128" s="85">
        <v>0.55075757575757578</v>
      </c>
    </row>
    <row r="129" spans="2:7" ht="15.75" customHeight="1" x14ac:dyDescent="0.2">
      <c r="B129" s="143" t="s">
        <v>259</v>
      </c>
      <c r="C129" s="160">
        <v>53.407755849373999</v>
      </c>
      <c r="D129" s="180">
        <v>0.55057552637251328</v>
      </c>
      <c r="E129" s="172"/>
      <c r="F129" s="23">
        <v>53.7</v>
      </c>
      <c r="G129" s="85">
        <v>0.55085227272727277</v>
      </c>
    </row>
    <row r="130" spans="2:7" ht="15.75" customHeight="1" x14ac:dyDescent="0.2">
      <c r="B130" s="143" t="s">
        <v>258</v>
      </c>
      <c r="C130" s="160">
        <v>53.407755849373999</v>
      </c>
      <c r="D130" s="180">
        <v>0.55057552637251328</v>
      </c>
      <c r="E130" s="172"/>
      <c r="F130" s="23">
        <v>53.7</v>
      </c>
      <c r="G130" s="85">
        <v>0.55085227272727277</v>
      </c>
    </row>
    <row r="131" spans="2:7" ht="15.75" customHeight="1" x14ac:dyDescent="0.2">
      <c r="B131" s="147" t="s">
        <v>257</v>
      </c>
      <c r="C131" s="161">
        <v>54.800136821238503</v>
      </c>
      <c r="D131" s="180">
        <v>0.55189406895950621</v>
      </c>
      <c r="E131" s="172"/>
      <c r="F131" s="81">
        <v>55.1</v>
      </c>
      <c r="G131" s="85">
        <v>0.55217803030303025</v>
      </c>
    </row>
    <row r="132" spans="2:7" x14ac:dyDescent="0.2">
      <c r="B132" s="151" t="s">
        <v>256</v>
      </c>
      <c r="C132" s="160">
        <v>54.899592604943109</v>
      </c>
      <c r="D132" s="180">
        <v>0.55198825057286283</v>
      </c>
      <c r="E132" s="174"/>
      <c r="F132" s="25">
        <v>55.2</v>
      </c>
      <c r="G132" s="85">
        <v>0.55227272727272725</v>
      </c>
    </row>
    <row r="133" spans="2:7" ht="15.75" customHeight="1" x14ac:dyDescent="0.2">
      <c r="B133" s="143" t="s">
        <v>255</v>
      </c>
      <c r="C133" s="160">
        <v>54.899592604943109</v>
      </c>
      <c r="D133" s="180">
        <v>0.55198825057286283</v>
      </c>
      <c r="E133" s="172"/>
      <c r="F133" s="23">
        <v>55.2</v>
      </c>
      <c r="G133" s="85">
        <v>0.55227272727272725</v>
      </c>
    </row>
    <row r="134" spans="2:7" ht="15.75" customHeight="1" x14ac:dyDescent="0.2">
      <c r="B134" s="143" t="s">
        <v>254</v>
      </c>
      <c r="C134" s="160">
        <v>54.999048388647708</v>
      </c>
      <c r="D134" s="180">
        <v>0.55208243218621944</v>
      </c>
      <c r="E134" s="172"/>
      <c r="F134" s="23">
        <v>55.3</v>
      </c>
      <c r="G134" s="85">
        <v>0.55236742424242424</v>
      </c>
    </row>
    <row r="135" spans="2:7" ht="15.75" customHeight="1" x14ac:dyDescent="0.2">
      <c r="B135" s="143" t="s">
        <v>253</v>
      </c>
      <c r="C135" s="160">
        <v>55.894150441989183</v>
      </c>
      <c r="D135" s="180">
        <v>0.55293006670642919</v>
      </c>
      <c r="E135" s="172" t="s">
        <v>250</v>
      </c>
      <c r="F135" s="23">
        <v>56.2</v>
      </c>
      <c r="G135" s="85">
        <v>0.55321969696969697</v>
      </c>
    </row>
    <row r="136" spans="2:7" ht="15.75" customHeight="1" x14ac:dyDescent="0.2">
      <c r="B136" s="143" t="s">
        <v>252</v>
      </c>
      <c r="C136" s="160">
        <v>56.192517793102994</v>
      </c>
      <c r="D136" s="180">
        <v>0.55321261154649903</v>
      </c>
      <c r="E136" s="172" t="s">
        <v>250</v>
      </c>
      <c r="F136" s="23">
        <v>56.5</v>
      </c>
      <c r="G136" s="85">
        <v>0.55350378787878785</v>
      </c>
    </row>
    <row r="137" spans="2:7" ht="15.75" customHeight="1" x14ac:dyDescent="0.2">
      <c r="B137" s="143" t="s">
        <v>251</v>
      </c>
      <c r="C137" s="160">
        <v>56.490885144216811</v>
      </c>
      <c r="D137" s="180">
        <v>0.55349515638656899</v>
      </c>
      <c r="E137" s="172" t="s">
        <v>250</v>
      </c>
      <c r="F137" s="23">
        <v>56.8</v>
      </c>
      <c r="G137" s="85">
        <v>0.55378787878787883</v>
      </c>
    </row>
    <row r="138" spans="2:7" ht="15.75" customHeight="1" x14ac:dyDescent="0.2">
      <c r="B138" s="143" t="s">
        <v>249</v>
      </c>
      <c r="C138" s="160">
        <v>56.988164062739848</v>
      </c>
      <c r="D138" s="180">
        <v>0.55396606445335217</v>
      </c>
      <c r="E138" s="172" t="s">
        <v>242</v>
      </c>
      <c r="F138" s="23">
        <v>57.3</v>
      </c>
      <c r="G138" s="85">
        <v>0.55426136363636358</v>
      </c>
    </row>
    <row r="139" spans="2:7" ht="15.75" customHeight="1" x14ac:dyDescent="0.2">
      <c r="B139" s="143" t="s">
        <v>248</v>
      </c>
      <c r="C139" s="160">
        <v>57.883266116081323</v>
      </c>
      <c r="D139" s="180">
        <v>0.55481369897356181</v>
      </c>
      <c r="E139" s="172" t="s">
        <v>242</v>
      </c>
      <c r="F139" s="23">
        <v>58.2</v>
      </c>
      <c r="G139" s="85">
        <v>0.55511363636363642</v>
      </c>
    </row>
    <row r="140" spans="2:7" ht="15.75" customHeight="1" x14ac:dyDescent="0.2">
      <c r="B140" s="143" t="s">
        <v>247</v>
      </c>
      <c r="C140" s="160">
        <v>58.082177683490528</v>
      </c>
      <c r="D140" s="180">
        <v>0.55500206220027515</v>
      </c>
      <c r="E140" s="172" t="s">
        <v>242</v>
      </c>
      <c r="F140" s="23">
        <v>58.4</v>
      </c>
      <c r="G140" s="85">
        <v>0.5553030303030303</v>
      </c>
    </row>
    <row r="141" spans="2:7" ht="15.75" customHeight="1" x14ac:dyDescent="0.2">
      <c r="B141" s="143" t="s">
        <v>246</v>
      </c>
      <c r="C141" s="160">
        <v>58.87782395312739</v>
      </c>
      <c r="D141" s="180">
        <v>0.55575551510712817</v>
      </c>
      <c r="E141" s="172" t="s">
        <v>242</v>
      </c>
      <c r="F141" s="23">
        <v>59.2</v>
      </c>
      <c r="G141" s="85">
        <v>0.55606060606060603</v>
      </c>
    </row>
    <row r="142" spans="2:7" ht="15.75" customHeight="1" x14ac:dyDescent="0.2">
      <c r="B142" s="143" t="s">
        <v>245</v>
      </c>
      <c r="C142" s="160">
        <v>59.574014439059631</v>
      </c>
      <c r="D142" s="180">
        <v>0.55641478640062469</v>
      </c>
      <c r="E142" s="172" t="s">
        <v>242</v>
      </c>
      <c r="F142" s="23">
        <v>59.9</v>
      </c>
      <c r="G142" s="85">
        <v>0.55672348484848488</v>
      </c>
    </row>
    <row r="143" spans="2:7" ht="15.75" customHeight="1" x14ac:dyDescent="0.2">
      <c r="B143" s="144" t="s">
        <v>244</v>
      </c>
      <c r="C143" s="160">
        <v>59.971837573878062</v>
      </c>
      <c r="D143" s="180">
        <v>0.55679151285405115</v>
      </c>
      <c r="E143" s="172" t="s">
        <v>242</v>
      </c>
      <c r="F143" s="23">
        <v>60.3</v>
      </c>
      <c r="G143" s="85">
        <v>0.55710227272727275</v>
      </c>
    </row>
    <row r="144" spans="2:7" ht="15.75" customHeight="1" x14ac:dyDescent="0.2">
      <c r="B144" s="143" t="s">
        <v>243</v>
      </c>
      <c r="C144" s="161">
        <v>59.971837573878062</v>
      </c>
      <c r="D144" s="180">
        <v>0.55679151285405115</v>
      </c>
      <c r="E144" s="172" t="s">
        <v>242</v>
      </c>
      <c r="F144" s="81">
        <v>60.3</v>
      </c>
      <c r="G144" s="85">
        <v>0.55710227272727275</v>
      </c>
    </row>
    <row r="145" spans="2:7" ht="15.75" customHeight="1" x14ac:dyDescent="0.2">
      <c r="B145" s="143" t="s">
        <v>241</v>
      </c>
      <c r="C145" s="160">
        <v>60.469116492401099</v>
      </c>
      <c r="D145" s="180">
        <v>0.55726242092083433</v>
      </c>
      <c r="E145" s="172"/>
      <c r="F145" s="23">
        <v>60.8</v>
      </c>
      <c r="G145" s="85">
        <v>0.55757575757575761</v>
      </c>
    </row>
    <row r="146" spans="2:7" ht="15.75" customHeight="1" x14ac:dyDescent="0.2">
      <c r="B146" s="143" t="s">
        <v>240</v>
      </c>
      <c r="C146" s="160">
        <v>60.568572276105712</v>
      </c>
      <c r="D146" s="180">
        <v>0.55735660253419106</v>
      </c>
      <c r="E146" s="172" t="s">
        <v>222</v>
      </c>
      <c r="F146" s="23">
        <v>60.9</v>
      </c>
      <c r="G146" s="85">
        <v>0.5576704545454545</v>
      </c>
    </row>
    <row r="147" spans="2:7" ht="15.75" customHeight="1" x14ac:dyDescent="0.2">
      <c r="B147" s="143" t="s">
        <v>239</v>
      </c>
      <c r="C147" s="160">
        <v>60.966395410924129</v>
      </c>
      <c r="D147" s="180">
        <v>0.55773332898761752</v>
      </c>
      <c r="E147" s="172" t="s">
        <v>222</v>
      </c>
      <c r="F147" s="23">
        <v>61.3</v>
      </c>
      <c r="G147" s="85">
        <v>0.55804924242424248</v>
      </c>
    </row>
    <row r="148" spans="2:7" ht="15.75" customHeight="1" x14ac:dyDescent="0.2">
      <c r="B148" s="143" t="s">
        <v>238</v>
      </c>
      <c r="C148" s="160">
        <v>61.165306978333348</v>
      </c>
      <c r="D148" s="180">
        <v>0.55792169221433086</v>
      </c>
      <c r="E148" s="172" t="s">
        <v>222</v>
      </c>
      <c r="F148" s="23">
        <v>61.5</v>
      </c>
      <c r="G148" s="85">
        <v>0.55823863636363635</v>
      </c>
    </row>
    <row r="149" spans="2:7" ht="15.75" customHeight="1" x14ac:dyDescent="0.2">
      <c r="B149" s="143" t="s">
        <v>237</v>
      </c>
      <c r="C149" s="160">
        <v>61.762041680560991</v>
      </c>
      <c r="D149" s="180">
        <v>0.55848678189447065</v>
      </c>
      <c r="E149" s="172"/>
      <c r="F149" s="23">
        <v>62.1</v>
      </c>
      <c r="G149" s="85">
        <v>0.55880681818181821</v>
      </c>
    </row>
    <row r="150" spans="2:7" ht="15.75" customHeight="1" x14ac:dyDescent="0.2">
      <c r="B150" s="143" t="s">
        <v>236</v>
      </c>
      <c r="C150" s="160">
        <v>62.657143733902451</v>
      </c>
      <c r="D150" s="180">
        <v>0.5593344164146804</v>
      </c>
      <c r="E150" s="172"/>
      <c r="F150" s="23">
        <v>63</v>
      </c>
      <c r="G150" s="85">
        <v>0.55965909090909094</v>
      </c>
    </row>
    <row r="151" spans="2:7" ht="15.75" customHeight="1" x14ac:dyDescent="0.2">
      <c r="B151" s="143" t="s">
        <v>235</v>
      </c>
      <c r="C151" s="160">
        <v>63.353334219834707</v>
      </c>
      <c r="D151" s="180">
        <v>0.55999368770817681</v>
      </c>
      <c r="E151" s="172"/>
      <c r="F151" s="23">
        <v>63.7</v>
      </c>
      <c r="G151" s="85">
        <v>0.56032196969696968</v>
      </c>
    </row>
    <row r="152" spans="2:7" ht="15.75" customHeight="1" x14ac:dyDescent="0.2">
      <c r="B152" s="143" t="s">
        <v>234</v>
      </c>
      <c r="C152" s="160">
        <v>63.850613138357737</v>
      </c>
      <c r="D152" s="180">
        <v>0.56046459577495999</v>
      </c>
      <c r="E152" s="172"/>
      <c r="F152" s="23">
        <v>64.2</v>
      </c>
      <c r="G152" s="85">
        <v>0.56079545454545454</v>
      </c>
    </row>
    <row r="153" spans="2:7" ht="15.75" customHeight="1" x14ac:dyDescent="0.2">
      <c r="B153" s="143" t="s">
        <v>233</v>
      </c>
      <c r="C153" s="160">
        <v>64.049524705766956</v>
      </c>
      <c r="D153" s="180">
        <v>0.56065295900167322</v>
      </c>
      <c r="E153" s="172"/>
      <c r="F153" s="23">
        <v>64.400000000000006</v>
      </c>
      <c r="G153" s="85">
        <v>0.56098484848484853</v>
      </c>
    </row>
    <row r="154" spans="2:7" ht="15.75" customHeight="1" x14ac:dyDescent="0.2">
      <c r="B154" s="143" t="s">
        <v>232</v>
      </c>
      <c r="C154" s="160">
        <v>65.04408254281303</v>
      </c>
      <c r="D154" s="180">
        <v>0.56159477513523959</v>
      </c>
      <c r="E154" s="172" t="s">
        <v>206</v>
      </c>
      <c r="F154" s="23">
        <v>65.400000000000006</v>
      </c>
      <c r="G154" s="85">
        <v>0.56193181818181814</v>
      </c>
    </row>
    <row r="155" spans="2:7" ht="15.75" customHeight="1" x14ac:dyDescent="0.2">
      <c r="B155" s="144" t="s">
        <v>231</v>
      </c>
      <c r="C155" s="160">
        <v>65.441905677631453</v>
      </c>
      <c r="D155" s="180">
        <v>0.56197150158866616</v>
      </c>
      <c r="E155" s="172" t="s">
        <v>206</v>
      </c>
      <c r="F155" s="23">
        <v>65.8</v>
      </c>
      <c r="G155" s="85">
        <v>0.56231060606060601</v>
      </c>
    </row>
    <row r="156" spans="2:7" ht="15.75" customHeight="1" x14ac:dyDescent="0.2">
      <c r="B156" s="143" t="s">
        <v>230</v>
      </c>
      <c r="C156" s="160">
        <v>65.441905677631453</v>
      </c>
      <c r="D156" s="180">
        <v>0.56197150158866616</v>
      </c>
      <c r="E156" s="172" t="s">
        <v>206</v>
      </c>
      <c r="F156" s="23">
        <v>65.8</v>
      </c>
      <c r="G156" s="85">
        <v>0.56231060606060601</v>
      </c>
    </row>
    <row r="157" spans="2:7" ht="25.5" x14ac:dyDescent="0.2">
      <c r="B157" s="149" t="s">
        <v>229</v>
      </c>
      <c r="C157" s="185">
        <v>65.441905677631453</v>
      </c>
      <c r="D157" s="183">
        <v>0.56197150158866616</v>
      </c>
      <c r="E157" s="174" t="s">
        <v>228</v>
      </c>
      <c r="F157" s="25">
        <v>65.8</v>
      </c>
      <c r="G157" s="90">
        <v>0.56231060606060601</v>
      </c>
    </row>
    <row r="158" spans="2:7" ht="15.75" customHeight="1" x14ac:dyDescent="0.2">
      <c r="B158" s="143" t="s">
        <v>227</v>
      </c>
      <c r="C158" s="160">
        <v>66.138096163563702</v>
      </c>
      <c r="D158" s="180">
        <v>0.56263077288216257</v>
      </c>
      <c r="E158" s="172"/>
      <c r="F158" s="23">
        <v>66.5</v>
      </c>
      <c r="G158" s="85">
        <v>0.56297348484848486</v>
      </c>
    </row>
    <row r="159" spans="2:7" ht="15.75" customHeight="1" x14ac:dyDescent="0.2">
      <c r="B159" s="143" t="s">
        <v>226</v>
      </c>
      <c r="C159" s="160">
        <v>66.237551947268301</v>
      </c>
      <c r="D159" s="180">
        <v>0.56272495449551918</v>
      </c>
      <c r="E159" s="172"/>
      <c r="F159" s="23">
        <v>66.599999999999994</v>
      </c>
      <c r="G159" s="85">
        <v>0.56306818181818186</v>
      </c>
    </row>
    <row r="160" spans="2:7" ht="27" customHeight="1" x14ac:dyDescent="0.2">
      <c r="B160" s="143" t="s">
        <v>225</v>
      </c>
      <c r="C160" s="163">
        <v>66.436463514677527</v>
      </c>
      <c r="D160" s="183">
        <v>0.56291331772223252</v>
      </c>
      <c r="E160" s="174"/>
      <c r="F160" s="83">
        <v>66.8</v>
      </c>
      <c r="G160" s="90">
        <v>0.56325757575757573</v>
      </c>
    </row>
    <row r="161" spans="2:7" ht="15.75" customHeight="1" x14ac:dyDescent="0.2">
      <c r="B161" s="143" t="s">
        <v>224</v>
      </c>
      <c r="C161" s="160">
        <v>66.635375082086739</v>
      </c>
      <c r="D161" s="180">
        <v>0.56310168094894575</v>
      </c>
      <c r="E161" s="172" t="s">
        <v>222</v>
      </c>
      <c r="F161" s="23">
        <v>67</v>
      </c>
      <c r="G161" s="85">
        <v>0.56344696969696972</v>
      </c>
    </row>
    <row r="162" spans="2:7" ht="15.75" customHeight="1" x14ac:dyDescent="0.2">
      <c r="B162" s="143" t="s">
        <v>223</v>
      </c>
      <c r="C162" s="160">
        <v>67.331565568018988</v>
      </c>
      <c r="D162" s="180">
        <v>0.56376095224244227</v>
      </c>
      <c r="E162" s="172" t="s">
        <v>222</v>
      </c>
      <c r="F162" s="23">
        <v>67.7</v>
      </c>
      <c r="G162" s="85">
        <v>0.56410984848484846</v>
      </c>
    </row>
    <row r="163" spans="2:7" ht="15.75" customHeight="1" x14ac:dyDescent="0.2">
      <c r="B163" s="143" t="s">
        <v>221</v>
      </c>
      <c r="C163" s="164">
        <v>69.917415944338771</v>
      </c>
      <c r="D163" s="180">
        <v>0.5662096741897148</v>
      </c>
      <c r="E163" s="175" t="s">
        <v>220</v>
      </c>
      <c r="F163" s="23">
        <v>70.3</v>
      </c>
      <c r="G163" s="85">
        <v>0.56657196969696966</v>
      </c>
    </row>
    <row r="164" spans="2:7" ht="15.75" customHeight="1" x14ac:dyDescent="0.2">
      <c r="B164" s="143" t="s">
        <v>219</v>
      </c>
      <c r="C164" s="164">
        <v>70.319999999999993</v>
      </c>
      <c r="D164" s="180">
        <v>0.56659090909090903</v>
      </c>
      <c r="E164" s="172"/>
      <c r="F164" s="84">
        <v>70.900000000000006</v>
      </c>
      <c r="G164" s="85">
        <v>0.56714015151515151</v>
      </c>
    </row>
    <row r="165" spans="2:7" ht="15.75" customHeight="1" x14ac:dyDescent="0.2">
      <c r="B165" s="143" t="s">
        <v>218</v>
      </c>
      <c r="C165" s="164">
        <v>70.911973781384845</v>
      </c>
      <c r="D165" s="180">
        <v>0.56715149032328105</v>
      </c>
      <c r="E165" s="172" t="s">
        <v>222</v>
      </c>
      <c r="F165" s="84">
        <v>71.3</v>
      </c>
      <c r="G165" s="85">
        <v>0.56751893939393938</v>
      </c>
    </row>
    <row r="166" spans="2:7" ht="15.75" customHeight="1" x14ac:dyDescent="0.2">
      <c r="B166" s="143" t="s">
        <v>217</v>
      </c>
      <c r="C166" s="164">
        <v>72.503266320658554</v>
      </c>
      <c r="D166" s="180">
        <v>0.56865839613698732</v>
      </c>
      <c r="E166" s="172" t="s">
        <v>222</v>
      </c>
      <c r="F166" s="84">
        <v>72.900000000000006</v>
      </c>
      <c r="G166" s="85">
        <v>0.56903409090909096</v>
      </c>
    </row>
    <row r="167" spans="2:7" ht="15.75" customHeight="1" x14ac:dyDescent="0.2">
      <c r="B167" s="143" t="s">
        <v>216</v>
      </c>
      <c r="C167" s="164">
        <v>72.78</v>
      </c>
      <c r="D167" s="180">
        <v>0.56892045454545459</v>
      </c>
      <c r="E167" s="172"/>
      <c r="F167" s="84">
        <v>73</v>
      </c>
      <c r="G167" s="85">
        <v>0.56912878787878785</v>
      </c>
    </row>
    <row r="168" spans="2:7" ht="15.75" customHeight="1" x14ac:dyDescent="0.2">
      <c r="B168" s="143" t="s">
        <v>215</v>
      </c>
      <c r="C168" s="164">
        <v>72.98</v>
      </c>
      <c r="D168" s="180">
        <v>0.56910984848484847</v>
      </c>
      <c r="E168" s="172"/>
      <c r="F168" s="84">
        <v>73.099999999999994</v>
      </c>
      <c r="G168" s="85">
        <v>0.56922348484848484</v>
      </c>
    </row>
    <row r="169" spans="2:7" ht="15.75" customHeight="1" x14ac:dyDescent="0.2">
      <c r="B169" s="143" t="s">
        <v>214</v>
      </c>
      <c r="C169" s="164">
        <v>73.12</v>
      </c>
      <c r="D169" s="180">
        <v>0.56924242424242422</v>
      </c>
      <c r="E169" s="172"/>
      <c r="F169" s="84">
        <v>73.299000000000007</v>
      </c>
      <c r="G169" s="85">
        <v>0.56941193181818184</v>
      </c>
    </row>
    <row r="170" spans="2:7" ht="15.75" customHeight="1" x14ac:dyDescent="0.2">
      <c r="B170" s="143" t="s">
        <v>213</v>
      </c>
      <c r="C170" s="160">
        <v>73.298912590295416</v>
      </c>
      <c r="D170" s="180">
        <v>0.56941184904384035</v>
      </c>
      <c r="E170" s="172" t="s">
        <v>206</v>
      </c>
      <c r="F170" s="23">
        <v>73.7</v>
      </c>
      <c r="G170" s="85">
        <v>0.5697916666666667</v>
      </c>
    </row>
    <row r="171" spans="2:7" ht="15.75" customHeight="1" x14ac:dyDescent="0.2">
      <c r="B171" s="143" t="s">
        <v>212</v>
      </c>
      <c r="C171" s="160">
        <v>73.298912590295416</v>
      </c>
      <c r="D171" s="180">
        <v>0.56941184904384035</v>
      </c>
      <c r="E171" s="172"/>
      <c r="F171" s="23">
        <v>73.7</v>
      </c>
      <c r="G171" s="85">
        <v>0.5697916666666667</v>
      </c>
    </row>
    <row r="172" spans="2:7" ht="15.75" customHeight="1" x14ac:dyDescent="0.2">
      <c r="B172" s="143" t="s">
        <v>211</v>
      </c>
      <c r="C172" s="160">
        <v>74.989660913273738</v>
      </c>
      <c r="D172" s="180">
        <v>0.57101293647090312</v>
      </c>
      <c r="E172" s="172" t="s">
        <v>206</v>
      </c>
      <c r="F172" s="23">
        <v>75.400000000000006</v>
      </c>
      <c r="G172" s="85">
        <v>0.57140151515151516</v>
      </c>
    </row>
    <row r="173" spans="2:7" ht="15.75" customHeight="1" x14ac:dyDescent="0.2">
      <c r="B173" s="143" t="s">
        <v>210</v>
      </c>
      <c r="C173" s="160">
        <v>76.083674534024411</v>
      </c>
      <c r="D173" s="180">
        <v>0.5720489342178261</v>
      </c>
      <c r="E173" s="172" t="s">
        <v>206</v>
      </c>
      <c r="F173" s="23">
        <v>76.5</v>
      </c>
      <c r="G173" s="85">
        <v>0.57244318181818177</v>
      </c>
    </row>
    <row r="174" spans="2:7" ht="15.75" customHeight="1" x14ac:dyDescent="0.2">
      <c r="B174" s="144" t="s">
        <v>209</v>
      </c>
      <c r="C174" s="160">
        <v>76.680409236252046</v>
      </c>
      <c r="D174" s="180">
        <v>0.57261402389796601</v>
      </c>
      <c r="E174" s="172" t="s">
        <v>206</v>
      </c>
      <c r="F174" s="23">
        <v>77.099999999999994</v>
      </c>
      <c r="G174" s="85">
        <v>0.57301136363636362</v>
      </c>
    </row>
    <row r="175" spans="2:7" ht="15.75" customHeight="1" x14ac:dyDescent="0.2">
      <c r="B175" s="143" t="s">
        <v>208</v>
      </c>
      <c r="C175" s="160">
        <v>76.680409236252046</v>
      </c>
      <c r="D175" s="180">
        <v>0.57261402389796601</v>
      </c>
      <c r="E175" s="172" t="s">
        <v>206</v>
      </c>
      <c r="F175" s="23">
        <v>77.099999999999994</v>
      </c>
      <c r="G175" s="85">
        <v>0.57301136363636362</v>
      </c>
    </row>
    <row r="176" spans="2:7" ht="15.75" customHeight="1" x14ac:dyDescent="0.2">
      <c r="B176" s="143" t="s">
        <v>207</v>
      </c>
      <c r="C176" s="160">
        <v>77.078232371070484</v>
      </c>
      <c r="D176" s="180">
        <v>0.57299075035139246</v>
      </c>
      <c r="E176" s="172" t="s">
        <v>206</v>
      </c>
      <c r="F176" s="23">
        <v>77.5</v>
      </c>
      <c r="G176" s="85">
        <v>0.57339015151515149</v>
      </c>
    </row>
    <row r="177" spans="2:7" ht="15.75" customHeight="1" x14ac:dyDescent="0.2">
      <c r="B177" s="143" t="s">
        <v>205</v>
      </c>
      <c r="C177" s="160">
        <v>77.376599722184295</v>
      </c>
      <c r="D177" s="180">
        <v>0.57327329519146242</v>
      </c>
      <c r="E177" s="172" t="s">
        <v>204</v>
      </c>
      <c r="F177" s="23">
        <v>77.8</v>
      </c>
      <c r="G177" s="85">
        <v>0.57367424242424248</v>
      </c>
    </row>
    <row r="178" spans="2:7" ht="15.75" customHeight="1" x14ac:dyDescent="0.2">
      <c r="B178" s="143" t="s">
        <v>203</v>
      </c>
      <c r="C178" s="160">
        <v>77.476055505888908</v>
      </c>
      <c r="D178" s="180">
        <v>0.57336747680481903</v>
      </c>
      <c r="E178" s="172" t="s">
        <v>199</v>
      </c>
      <c r="F178" s="23">
        <v>77.900000000000006</v>
      </c>
      <c r="G178" s="85">
        <v>0.57376893939393936</v>
      </c>
    </row>
    <row r="179" spans="2:7" ht="15.75" customHeight="1" x14ac:dyDescent="0.2">
      <c r="B179" s="143" t="s">
        <v>202</v>
      </c>
      <c r="C179" s="160">
        <v>77.873878640707332</v>
      </c>
      <c r="D179" s="180">
        <v>0.5737442032582456</v>
      </c>
      <c r="E179" s="172" t="s">
        <v>199</v>
      </c>
      <c r="F179" s="23">
        <v>78.3</v>
      </c>
      <c r="G179" s="85">
        <v>0.57414772727272723</v>
      </c>
    </row>
    <row r="180" spans="2:7" ht="15.75" customHeight="1" x14ac:dyDescent="0.2">
      <c r="B180" s="144" t="s">
        <v>201</v>
      </c>
      <c r="C180" s="160">
        <v>79.166803828867216</v>
      </c>
      <c r="D180" s="180">
        <v>0.57496856423188181</v>
      </c>
      <c r="E180" s="172" t="s">
        <v>199</v>
      </c>
      <c r="F180" s="23">
        <v>79.599999999999994</v>
      </c>
      <c r="G180" s="85">
        <v>0.57537878787878782</v>
      </c>
    </row>
    <row r="181" spans="2:7" ht="15.75" customHeight="1" x14ac:dyDescent="0.2">
      <c r="B181" s="143" t="s">
        <v>200</v>
      </c>
      <c r="C181" s="160">
        <v>79.166803828867216</v>
      </c>
      <c r="D181" s="180">
        <v>0.57496856423188181</v>
      </c>
      <c r="E181" s="172" t="s">
        <v>199</v>
      </c>
      <c r="F181" s="23">
        <v>79.599999999999994</v>
      </c>
      <c r="G181" s="85">
        <v>0.57537878787878782</v>
      </c>
    </row>
    <row r="182" spans="2:7" ht="15.75" customHeight="1" x14ac:dyDescent="0.2">
      <c r="B182" s="143" t="s">
        <v>198</v>
      </c>
      <c r="C182" s="160">
        <v>79.266259612571844</v>
      </c>
      <c r="D182" s="180">
        <v>0.57506274584523853</v>
      </c>
      <c r="E182" s="172" t="s">
        <v>197</v>
      </c>
      <c r="F182" s="23">
        <v>79.7</v>
      </c>
      <c r="G182" s="85">
        <v>0.57547348484848482</v>
      </c>
    </row>
    <row r="183" spans="2:7" ht="15.75" customHeight="1" x14ac:dyDescent="0.2">
      <c r="B183" s="143" t="s">
        <v>196</v>
      </c>
      <c r="C183" s="160">
        <v>79.465171179981056</v>
      </c>
      <c r="D183" s="180">
        <v>0.57525110907195176</v>
      </c>
      <c r="E183" s="172" t="s">
        <v>178</v>
      </c>
      <c r="F183" s="23">
        <v>79.900000000000006</v>
      </c>
      <c r="G183" s="85">
        <v>0.57566287878787881</v>
      </c>
    </row>
    <row r="184" spans="2:7" ht="15.75" customHeight="1" x14ac:dyDescent="0.2">
      <c r="B184" s="143" t="s">
        <v>195</v>
      </c>
      <c r="C184" s="160">
        <v>79.664082747390253</v>
      </c>
      <c r="D184" s="180">
        <v>0.57543947229866499</v>
      </c>
      <c r="E184" s="172" t="s">
        <v>178</v>
      </c>
      <c r="F184" s="23">
        <v>80.099999999999994</v>
      </c>
      <c r="G184" s="85">
        <v>0.57585227272727268</v>
      </c>
    </row>
    <row r="185" spans="2:7" ht="15.75" customHeight="1" x14ac:dyDescent="0.2">
      <c r="B185" s="143" t="s">
        <v>194</v>
      </c>
      <c r="C185" s="160">
        <v>80.260817449617903</v>
      </c>
      <c r="D185" s="180">
        <v>0.57600456197880479</v>
      </c>
      <c r="E185" s="172" t="s">
        <v>178</v>
      </c>
      <c r="F185" s="23">
        <v>80.7</v>
      </c>
      <c r="G185" s="85">
        <v>0.57642045454545454</v>
      </c>
    </row>
    <row r="186" spans="2:7" ht="15.75" customHeight="1" x14ac:dyDescent="0.2">
      <c r="B186" s="150" t="s">
        <v>193</v>
      </c>
      <c r="C186" s="162">
        <v>80.260817449617903</v>
      </c>
      <c r="D186" s="180">
        <v>0.57600456197880479</v>
      </c>
      <c r="E186" s="172" t="s">
        <v>178</v>
      </c>
      <c r="F186" s="82">
        <v>80.7</v>
      </c>
      <c r="G186" s="85">
        <v>0.57642045454545454</v>
      </c>
    </row>
    <row r="187" spans="2:7" ht="15.75" customHeight="1" x14ac:dyDescent="0.2">
      <c r="B187" s="150" t="s">
        <v>192</v>
      </c>
      <c r="C187" s="162">
        <v>80.459729017027129</v>
      </c>
      <c r="D187" s="180">
        <v>0.57619292520551812</v>
      </c>
      <c r="E187" s="172" t="s">
        <v>178</v>
      </c>
      <c r="F187" s="82">
        <v>80.900000000000006</v>
      </c>
      <c r="G187" s="85">
        <v>0.57660984848484853</v>
      </c>
    </row>
    <row r="188" spans="2:7" ht="15.75" customHeight="1" x14ac:dyDescent="0.2">
      <c r="B188" s="150" t="s">
        <v>191</v>
      </c>
      <c r="C188" s="162">
        <v>80.459729017027129</v>
      </c>
      <c r="D188" s="180">
        <v>0.57619292520551812</v>
      </c>
      <c r="E188" s="172" t="s">
        <v>178</v>
      </c>
      <c r="F188" s="82">
        <v>80.900000000000006</v>
      </c>
      <c r="G188" s="85">
        <v>0.57660984848484853</v>
      </c>
    </row>
    <row r="189" spans="2:7" ht="15.75" customHeight="1" x14ac:dyDescent="0.2">
      <c r="B189" s="145" t="s">
        <v>190</v>
      </c>
      <c r="C189" s="160">
        <v>82.548300474823861</v>
      </c>
      <c r="D189" s="180">
        <v>0.57817073908600747</v>
      </c>
      <c r="E189" s="172" t="s">
        <v>178</v>
      </c>
      <c r="F189" s="23">
        <v>83</v>
      </c>
      <c r="G189" s="85">
        <v>0.57859848484848486</v>
      </c>
    </row>
    <row r="190" spans="2:7" ht="15.75" customHeight="1" x14ac:dyDescent="0.2">
      <c r="B190" s="143" t="s">
        <v>189</v>
      </c>
      <c r="C190" s="160">
        <v>82.548300474823861</v>
      </c>
      <c r="D190" s="180">
        <v>0.57817073908600747</v>
      </c>
      <c r="E190" s="172" t="s">
        <v>178</v>
      </c>
      <c r="F190" s="23">
        <v>83</v>
      </c>
      <c r="G190" s="85">
        <v>0.57859848484848486</v>
      </c>
    </row>
    <row r="191" spans="2:7" ht="15.75" customHeight="1" x14ac:dyDescent="0.2">
      <c r="B191" s="143" t="s">
        <v>188</v>
      </c>
      <c r="C191" s="160">
        <v>82.647756258528474</v>
      </c>
      <c r="D191" s="180">
        <v>0.57826492069936408</v>
      </c>
      <c r="E191" s="172" t="s">
        <v>178</v>
      </c>
      <c r="F191" s="23">
        <v>83.1</v>
      </c>
      <c r="G191" s="85">
        <v>0.57869318181818186</v>
      </c>
    </row>
    <row r="192" spans="2:7" s="87" customFormat="1" ht="24.75" customHeight="1" x14ac:dyDescent="0.2">
      <c r="B192" s="152" t="s">
        <v>187</v>
      </c>
      <c r="C192" s="165">
        <v>82.647756258528474</v>
      </c>
      <c r="D192" s="182">
        <v>0.57826492069936408</v>
      </c>
      <c r="E192" s="176" t="s">
        <v>178</v>
      </c>
      <c r="F192" s="89">
        <v>83.1</v>
      </c>
      <c r="G192" s="88">
        <v>0.57869318181818186</v>
      </c>
    </row>
    <row r="193" spans="1:7" ht="25.5" x14ac:dyDescent="0.2">
      <c r="B193" s="153" t="s">
        <v>186</v>
      </c>
      <c r="C193" s="166">
        <v>82.647756258528474</v>
      </c>
      <c r="D193" s="183">
        <v>0.57826492069936408</v>
      </c>
      <c r="E193" s="174" t="s">
        <v>178</v>
      </c>
      <c r="F193" s="91">
        <v>83.1</v>
      </c>
      <c r="G193" s="90">
        <v>0.57869318181818186</v>
      </c>
    </row>
    <row r="194" spans="1:7" ht="15.75" customHeight="1" x14ac:dyDescent="0.2">
      <c r="B194" s="150" t="s">
        <v>185</v>
      </c>
      <c r="C194" s="162">
        <v>82.946123609642299</v>
      </c>
      <c r="D194" s="180">
        <v>0.57854746553943404</v>
      </c>
      <c r="E194" s="172" t="s">
        <v>178</v>
      </c>
      <c r="F194" s="82">
        <v>83.4</v>
      </c>
      <c r="G194" s="85">
        <v>0.57897727272727273</v>
      </c>
    </row>
    <row r="195" spans="1:7" ht="15.75" customHeight="1" x14ac:dyDescent="0.2">
      <c r="B195" s="144" t="s">
        <v>184</v>
      </c>
      <c r="C195" s="160">
        <v>83.443402528165336</v>
      </c>
      <c r="D195" s="180">
        <v>0.57901837360621722</v>
      </c>
      <c r="E195" s="172" t="s">
        <v>178</v>
      </c>
      <c r="F195" s="23">
        <v>83.9</v>
      </c>
      <c r="G195" s="85">
        <v>0.57945075757575759</v>
      </c>
    </row>
    <row r="196" spans="1:7" ht="15.75" customHeight="1" x14ac:dyDescent="0.2">
      <c r="B196" s="143" t="s">
        <v>183</v>
      </c>
      <c r="C196" s="161">
        <v>83.443402528165336</v>
      </c>
      <c r="D196" s="180">
        <v>0.57901837360621722</v>
      </c>
      <c r="E196" s="172" t="s">
        <v>178</v>
      </c>
      <c r="F196" s="81">
        <v>83.9</v>
      </c>
      <c r="G196" s="85">
        <v>0.57945075757575759</v>
      </c>
    </row>
    <row r="197" spans="1:7" ht="25.5" x14ac:dyDescent="0.2">
      <c r="B197" s="143" t="s">
        <v>182</v>
      </c>
      <c r="C197" s="163">
        <v>83.84122566298376</v>
      </c>
      <c r="D197" s="183">
        <v>0.57939510005964368</v>
      </c>
      <c r="E197" s="174" t="s">
        <v>178</v>
      </c>
      <c r="F197" s="83">
        <v>84.3</v>
      </c>
      <c r="G197" s="90">
        <v>0.57982954545454546</v>
      </c>
    </row>
    <row r="198" spans="1:7" ht="15.75" customHeight="1" x14ac:dyDescent="0.2">
      <c r="B198" s="143" t="s">
        <v>181</v>
      </c>
      <c r="C198" s="160">
        <v>84.537416148916009</v>
      </c>
      <c r="D198" s="180">
        <v>0.5800543713531402</v>
      </c>
      <c r="E198" s="172" t="s">
        <v>178</v>
      </c>
      <c r="F198" s="23">
        <v>85</v>
      </c>
      <c r="G198" s="85">
        <v>0.5804924242424242</v>
      </c>
    </row>
    <row r="199" spans="1:7" ht="15.75" customHeight="1" x14ac:dyDescent="0.2">
      <c r="A199" s="24" t="s">
        <v>180</v>
      </c>
      <c r="B199" s="143" t="s">
        <v>179</v>
      </c>
      <c r="C199" s="160">
        <v>85.92979712078052</v>
      </c>
      <c r="D199" s="180">
        <v>0.58137291394013302</v>
      </c>
      <c r="E199" s="172" t="s">
        <v>178</v>
      </c>
      <c r="F199" s="23">
        <v>86.4</v>
      </c>
      <c r="G199" s="85">
        <v>0.58181818181818179</v>
      </c>
    </row>
    <row r="200" spans="1:7" ht="15.75" customHeight="1" x14ac:dyDescent="0.2">
      <c r="B200" s="143" t="s">
        <v>177</v>
      </c>
      <c r="C200" s="160">
        <v>86.228164471894331</v>
      </c>
      <c r="D200" s="180">
        <v>0.58165545878020297</v>
      </c>
      <c r="E200" s="172"/>
      <c r="F200" s="23">
        <v>86.7</v>
      </c>
      <c r="G200" s="85">
        <v>0.58210227272727277</v>
      </c>
    </row>
    <row r="201" spans="1:7" ht="15.75" customHeight="1" x14ac:dyDescent="0.2">
      <c r="B201" s="143" t="s">
        <v>176</v>
      </c>
      <c r="C201" s="160">
        <v>87.123266525235792</v>
      </c>
      <c r="D201" s="180">
        <v>0.58250309330041272</v>
      </c>
      <c r="E201" s="172"/>
      <c r="F201" s="23">
        <v>87.6</v>
      </c>
      <c r="G201" s="85">
        <v>0.5829545454545455</v>
      </c>
    </row>
    <row r="202" spans="1:7" ht="15.75" customHeight="1" x14ac:dyDescent="0.2">
      <c r="B202" s="143" t="s">
        <v>175</v>
      </c>
      <c r="C202" s="160">
        <v>88.316735929691077</v>
      </c>
      <c r="D202" s="180">
        <v>0.58363327266069231</v>
      </c>
      <c r="E202" s="172" t="s">
        <v>174</v>
      </c>
      <c r="F202" s="23">
        <v>88.8</v>
      </c>
      <c r="G202" s="85">
        <v>0.58409090909090911</v>
      </c>
    </row>
    <row r="203" spans="1:7" ht="15.75" customHeight="1" x14ac:dyDescent="0.2">
      <c r="B203" s="143" t="s">
        <v>173</v>
      </c>
      <c r="C203" s="160">
        <v>89.410749550441764</v>
      </c>
      <c r="D203" s="180">
        <v>0.58466927040761529</v>
      </c>
      <c r="E203" s="172" t="s">
        <v>163</v>
      </c>
      <c r="F203" s="23">
        <v>89.9</v>
      </c>
      <c r="G203" s="85">
        <v>0.58513257575757582</v>
      </c>
    </row>
    <row r="204" spans="1:7" ht="15.75" customHeight="1" x14ac:dyDescent="0.2">
      <c r="B204" s="143" t="s">
        <v>172</v>
      </c>
      <c r="C204" s="160">
        <v>89.808572685260188</v>
      </c>
      <c r="D204" s="180">
        <v>0.58504599686104186</v>
      </c>
      <c r="E204" s="172" t="s">
        <v>163</v>
      </c>
      <c r="F204" s="23">
        <v>90.3</v>
      </c>
      <c r="G204" s="85">
        <v>0.58551136363636358</v>
      </c>
    </row>
    <row r="205" spans="1:7" ht="15.75" customHeight="1" x14ac:dyDescent="0.2">
      <c r="B205" s="145" t="s">
        <v>159</v>
      </c>
      <c r="C205" s="160">
        <v>90.305851603783211</v>
      </c>
      <c r="D205" s="180">
        <v>0.58551690492782504</v>
      </c>
      <c r="E205" s="172" t="s">
        <v>163</v>
      </c>
      <c r="F205" s="23">
        <v>90.8</v>
      </c>
      <c r="G205" s="85">
        <v>0.58598484848484844</v>
      </c>
    </row>
    <row r="206" spans="1:7" ht="15.75" customHeight="1" x14ac:dyDescent="0.2">
      <c r="B206" s="143" t="s">
        <v>171</v>
      </c>
      <c r="C206" s="160">
        <v>90.305851603783211</v>
      </c>
      <c r="D206" s="180">
        <v>0.58551690492782504</v>
      </c>
      <c r="E206" s="172" t="s">
        <v>163</v>
      </c>
      <c r="F206" s="23">
        <v>90.8</v>
      </c>
      <c r="G206" s="85">
        <v>0.58598484848484844</v>
      </c>
    </row>
    <row r="207" spans="1:7" ht="15.75" customHeight="1" x14ac:dyDescent="0.2">
      <c r="B207" s="143" t="s">
        <v>170</v>
      </c>
      <c r="C207" s="160">
        <v>90.405307387487838</v>
      </c>
      <c r="D207" s="180">
        <v>0.58561108654118166</v>
      </c>
      <c r="E207" s="172" t="s">
        <v>163</v>
      </c>
      <c r="F207" s="23">
        <v>90.9</v>
      </c>
      <c r="G207" s="85">
        <v>0.58607954545454544</v>
      </c>
    </row>
    <row r="208" spans="1:7" ht="15.75" customHeight="1" x14ac:dyDescent="0.2">
      <c r="B208" s="143" t="s">
        <v>169</v>
      </c>
      <c r="C208" s="160">
        <v>90.703674738601649</v>
      </c>
      <c r="D208" s="180">
        <v>0.5858936313812515</v>
      </c>
      <c r="E208" s="172" t="s">
        <v>163</v>
      </c>
      <c r="F208" s="23">
        <v>91.2</v>
      </c>
      <c r="G208" s="85">
        <v>0.58636363636363642</v>
      </c>
    </row>
    <row r="209" spans="2:7" ht="15.75" customHeight="1" x14ac:dyDescent="0.2">
      <c r="B209" s="143" t="s">
        <v>168</v>
      </c>
      <c r="C209" s="160">
        <v>91.200953657124685</v>
      </c>
      <c r="D209" s="180">
        <v>0.58636453944803479</v>
      </c>
      <c r="E209" s="172" t="s">
        <v>163</v>
      </c>
      <c r="F209" s="23">
        <v>91.7</v>
      </c>
      <c r="G209" s="85">
        <v>0.58683712121212117</v>
      </c>
    </row>
    <row r="210" spans="2:7" ht="15.75" customHeight="1" x14ac:dyDescent="0.2">
      <c r="B210" s="143" t="s">
        <v>167</v>
      </c>
      <c r="C210" s="160">
        <v>91.300409440829284</v>
      </c>
      <c r="D210" s="180">
        <v>0.58645872106139141</v>
      </c>
      <c r="E210" s="172" t="s">
        <v>163</v>
      </c>
      <c r="F210" s="23">
        <v>91.8</v>
      </c>
      <c r="G210" s="85">
        <v>0.58693181818181817</v>
      </c>
    </row>
    <row r="211" spans="2:7" ht="15.75" customHeight="1" x14ac:dyDescent="0.2">
      <c r="B211" s="147" t="s">
        <v>166</v>
      </c>
      <c r="C211" s="161">
        <v>91.698232575647722</v>
      </c>
      <c r="D211" s="180">
        <v>0.58683544751481787</v>
      </c>
      <c r="E211" s="172"/>
      <c r="F211" s="81">
        <v>92.2</v>
      </c>
      <c r="G211" s="85">
        <v>0.58731060606060603</v>
      </c>
    </row>
    <row r="212" spans="2:7" ht="15.75" customHeight="1" x14ac:dyDescent="0.2">
      <c r="B212" s="143" t="s">
        <v>165</v>
      </c>
      <c r="C212" s="160">
        <v>91.897144143056934</v>
      </c>
      <c r="D212" s="180">
        <v>0.5870238107415312</v>
      </c>
      <c r="E212" s="172" t="s">
        <v>163</v>
      </c>
      <c r="F212" s="23">
        <v>92.4</v>
      </c>
      <c r="G212" s="85">
        <v>0.58750000000000002</v>
      </c>
    </row>
    <row r="213" spans="2:7" ht="15.75" customHeight="1" x14ac:dyDescent="0.2">
      <c r="B213" s="143" t="s">
        <v>164</v>
      </c>
      <c r="C213" s="160">
        <v>92.593334628989183</v>
      </c>
      <c r="D213" s="180">
        <v>0.58768308203502762</v>
      </c>
      <c r="E213" s="172" t="s">
        <v>163</v>
      </c>
      <c r="F213" s="23">
        <v>93.1</v>
      </c>
      <c r="G213" s="85">
        <v>0.58816287878787876</v>
      </c>
    </row>
    <row r="214" spans="2:7" ht="15.75" customHeight="1" x14ac:dyDescent="0.2">
      <c r="B214" s="143" t="s">
        <v>162</v>
      </c>
      <c r="C214" s="160">
        <v>93.886259817149082</v>
      </c>
      <c r="D214" s="180">
        <v>0.58890744300866393</v>
      </c>
      <c r="E214" s="172" t="s">
        <v>161</v>
      </c>
      <c r="F214" s="23">
        <v>94.4</v>
      </c>
      <c r="G214" s="85">
        <v>0.58939393939393936</v>
      </c>
    </row>
    <row r="215" spans="2:7" ht="15.75" customHeight="1" x14ac:dyDescent="0.2">
      <c r="B215" s="143" t="s">
        <v>162</v>
      </c>
      <c r="C215" s="160">
        <v>94.681906086785929</v>
      </c>
      <c r="D215" s="180">
        <v>0.58966089591551696</v>
      </c>
      <c r="E215" s="172" t="s">
        <v>161</v>
      </c>
      <c r="F215" s="23">
        <v>95.2</v>
      </c>
      <c r="G215" s="85">
        <v>0.59015151515151509</v>
      </c>
    </row>
    <row r="216" spans="2:7" ht="15.75" customHeight="1" x14ac:dyDescent="0.2">
      <c r="B216" s="143" t="s">
        <v>160</v>
      </c>
      <c r="C216" s="160">
        <v>95.775919707536602</v>
      </c>
      <c r="D216" s="180">
        <v>0.59069689366243994</v>
      </c>
      <c r="E216" s="172" t="s">
        <v>150</v>
      </c>
      <c r="F216" s="23">
        <v>96.3</v>
      </c>
      <c r="G216" s="85">
        <v>0.59119318181818181</v>
      </c>
    </row>
    <row r="217" spans="2:7" ht="15.75" customHeight="1" x14ac:dyDescent="0.2">
      <c r="B217" s="145" t="s">
        <v>159</v>
      </c>
      <c r="C217" s="160">
        <v>95.775919707536602</v>
      </c>
      <c r="D217" s="180">
        <v>0.59069689366243994</v>
      </c>
      <c r="E217" s="172" t="s">
        <v>150</v>
      </c>
      <c r="F217" s="23">
        <v>96.3</v>
      </c>
      <c r="G217" s="85">
        <v>0.59119318181818181</v>
      </c>
    </row>
    <row r="218" spans="2:7" ht="15.75" customHeight="1" x14ac:dyDescent="0.2">
      <c r="B218" s="143" t="s">
        <v>158</v>
      </c>
      <c r="C218" s="160">
        <v>95.775919707536602</v>
      </c>
      <c r="D218" s="180">
        <v>0.59069689366243994</v>
      </c>
      <c r="E218" s="172" t="s">
        <v>150</v>
      </c>
      <c r="F218" s="23">
        <v>96.3</v>
      </c>
      <c r="G218" s="85">
        <v>0.59119318181818181</v>
      </c>
    </row>
    <row r="219" spans="2:7" ht="15.75" customHeight="1" x14ac:dyDescent="0.2">
      <c r="B219" s="143" t="s">
        <v>157</v>
      </c>
      <c r="C219" s="160">
        <v>96.17374284235504</v>
      </c>
      <c r="D219" s="180">
        <v>0.5910736201158665</v>
      </c>
      <c r="E219" s="172" t="s">
        <v>150</v>
      </c>
      <c r="F219" s="23">
        <v>96.7</v>
      </c>
      <c r="G219" s="85">
        <v>0.59157196969696968</v>
      </c>
    </row>
    <row r="220" spans="2:7" ht="15.75" customHeight="1" x14ac:dyDescent="0.2">
      <c r="B220" s="143" t="s">
        <v>156</v>
      </c>
      <c r="C220" s="160">
        <v>97.765035381628749</v>
      </c>
      <c r="D220" s="180">
        <v>0.59258052592957267</v>
      </c>
      <c r="E220" s="172" t="s">
        <v>150</v>
      </c>
      <c r="F220" s="23">
        <v>98.3</v>
      </c>
      <c r="G220" s="85">
        <v>0.59308712121212115</v>
      </c>
    </row>
    <row r="221" spans="2:7" ht="15.75" customHeight="1" x14ac:dyDescent="0.2">
      <c r="B221" s="143" t="s">
        <v>155</v>
      </c>
      <c r="C221" s="160">
        <v>98.06340273274256</v>
      </c>
      <c r="D221" s="180">
        <v>0.59286307076964262</v>
      </c>
      <c r="E221" s="172" t="s">
        <v>150</v>
      </c>
      <c r="F221" s="23">
        <v>98.6</v>
      </c>
      <c r="G221" s="85">
        <v>0.59337121212121213</v>
      </c>
    </row>
    <row r="222" spans="2:7" ht="15.75" customHeight="1" x14ac:dyDescent="0.2">
      <c r="B222" s="143" t="s">
        <v>154</v>
      </c>
      <c r="C222" s="160">
        <v>99.25687213719786</v>
      </c>
      <c r="D222" s="180">
        <v>0.59399325012992221</v>
      </c>
      <c r="E222" s="172" t="s">
        <v>150</v>
      </c>
      <c r="F222" s="23">
        <v>99.8</v>
      </c>
      <c r="G222" s="85">
        <v>0.59450757575757573</v>
      </c>
    </row>
    <row r="223" spans="2:7" ht="15.75" customHeight="1" x14ac:dyDescent="0.2">
      <c r="B223" s="143" t="s">
        <v>153</v>
      </c>
      <c r="C223" s="160">
        <v>99.356327920902473</v>
      </c>
      <c r="D223" s="180">
        <v>0.59408743174327883</v>
      </c>
      <c r="E223" s="172" t="s">
        <v>150</v>
      </c>
      <c r="F223" s="23">
        <v>99.9</v>
      </c>
      <c r="G223" s="85">
        <v>0.59460227272727273</v>
      </c>
    </row>
    <row r="224" spans="2:7" ht="15.75" customHeight="1" x14ac:dyDescent="0.2">
      <c r="B224" s="143" t="s">
        <v>152</v>
      </c>
      <c r="C224" s="160">
        <v>99.654695272016284</v>
      </c>
      <c r="D224" s="180">
        <v>0.59436997658334878</v>
      </c>
      <c r="E224" s="172" t="s">
        <v>150</v>
      </c>
      <c r="F224" s="23">
        <v>100.2</v>
      </c>
      <c r="G224" s="85">
        <v>0.5948863636363636</v>
      </c>
    </row>
    <row r="225" spans="2:7" ht="15.75" customHeight="1" x14ac:dyDescent="0.2">
      <c r="B225" s="143" t="s">
        <v>151</v>
      </c>
      <c r="C225" s="160">
        <v>100.6492531090624</v>
      </c>
      <c r="D225" s="180">
        <v>0.59531179271691514</v>
      </c>
      <c r="E225" s="172" t="s">
        <v>150</v>
      </c>
      <c r="F225" s="23">
        <v>101.2</v>
      </c>
      <c r="G225" s="85">
        <v>0.59583333333333333</v>
      </c>
    </row>
    <row r="226" spans="2:7" ht="15.75" customHeight="1" x14ac:dyDescent="0.2">
      <c r="B226" s="143" t="s">
        <v>149</v>
      </c>
      <c r="C226" s="160">
        <v>101.0470762438808</v>
      </c>
      <c r="D226" s="180">
        <v>0.5956885191703416</v>
      </c>
      <c r="E226" s="172" t="s">
        <v>133</v>
      </c>
      <c r="F226" s="23">
        <v>101.6</v>
      </c>
      <c r="G226" s="85">
        <v>0.59621212121212119</v>
      </c>
    </row>
    <row r="227" spans="2:7" ht="15.75" customHeight="1" x14ac:dyDescent="0.2">
      <c r="B227" s="145" t="s">
        <v>148</v>
      </c>
      <c r="C227" s="160">
        <v>101.34544359499461</v>
      </c>
      <c r="D227" s="180">
        <v>0.59597106401041156</v>
      </c>
      <c r="E227" s="172" t="s">
        <v>133</v>
      </c>
      <c r="F227" s="23">
        <v>101.9</v>
      </c>
      <c r="G227" s="85">
        <v>0.59649621212121207</v>
      </c>
    </row>
    <row r="228" spans="2:7" ht="15.75" customHeight="1" x14ac:dyDescent="0.2">
      <c r="B228" s="143" t="s">
        <v>147</v>
      </c>
      <c r="C228" s="160">
        <v>101.34544359499461</v>
      </c>
      <c r="D228" s="180">
        <v>0.59597106401041156</v>
      </c>
      <c r="E228" s="172" t="s">
        <v>133</v>
      </c>
      <c r="F228" s="23">
        <v>101.9</v>
      </c>
      <c r="G228" s="85">
        <v>0.59649621212121207</v>
      </c>
    </row>
    <row r="229" spans="2:7" ht="15.75" customHeight="1" x14ac:dyDescent="0.2">
      <c r="B229" s="143" t="s">
        <v>146</v>
      </c>
      <c r="C229" s="160">
        <v>102.1410898646315</v>
      </c>
      <c r="D229" s="180">
        <v>0.59672451691726469</v>
      </c>
      <c r="E229" s="172" t="s">
        <v>133</v>
      </c>
      <c r="F229" s="23">
        <v>102.7</v>
      </c>
      <c r="G229" s="85">
        <v>0.59725378787878791</v>
      </c>
    </row>
    <row r="230" spans="2:7" ht="15.75" customHeight="1" x14ac:dyDescent="0.2">
      <c r="B230" s="143" t="s">
        <v>145</v>
      </c>
      <c r="C230" s="160">
        <v>102.43945721574531</v>
      </c>
      <c r="D230" s="180">
        <v>0.59700706175733453</v>
      </c>
      <c r="E230" s="172" t="s">
        <v>133</v>
      </c>
      <c r="F230" s="23">
        <v>103</v>
      </c>
      <c r="G230" s="85">
        <v>0.59753787878787878</v>
      </c>
    </row>
    <row r="231" spans="2:7" ht="15.75" customHeight="1" x14ac:dyDescent="0.2">
      <c r="B231" s="143" t="s">
        <v>144</v>
      </c>
      <c r="C231" s="160">
        <v>103.73238240390521</v>
      </c>
      <c r="D231" s="180">
        <v>0.59823142273097085</v>
      </c>
      <c r="E231" s="172" t="s">
        <v>133</v>
      </c>
      <c r="F231" s="23">
        <v>104.3</v>
      </c>
      <c r="G231" s="85">
        <v>0.59876893939393938</v>
      </c>
    </row>
    <row r="232" spans="2:7" ht="15.75" customHeight="1" x14ac:dyDescent="0.2">
      <c r="B232" s="145" t="s">
        <v>143</v>
      </c>
      <c r="C232" s="160">
        <v>103.8318381876098</v>
      </c>
      <c r="D232" s="180">
        <v>0.59832560434432747</v>
      </c>
      <c r="E232" s="172" t="s">
        <v>133</v>
      </c>
      <c r="F232" s="23">
        <v>104.4</v>
      </c>
      <c r="G232" s="85">
        <v>0.59886363636363638</v>
      </c>
    </row>
    <row r="233" spans="2:7" ht="15.75" customHeight="1" x14ac:dyDescent="0.2">
      <c r="B233" s="143" t="s">
        <v>142</v>
      </c>
      <c r="C233" s="160">
        <v>103.8318381876098</v>
      </c>
      <c r="D233" s="180">
        <v>0.59832560434432747</v>
      </c>
      <c r="E233" s="172" t="s">
        <v>133</v>
      </c>
      <c r="F233" s="23">
        <v>104.4</v>
      </c>
      <c r="G233" s="85">
        <v>0.59886363636363638</v>
      </c>
    </row>
    <row r="234" spans="2:7" ht="15.75" customHeight="1" x14ac:dyDescent="0.2">
      <c r="B234" s="145" t="s">
        <v>141</v>
      </c>
      <c r="C234" s="160">
        <v>104.6274844572466</v>
      </c>
      <c r="D234" s="180">
        <v>0.59907905725118049</v>
      </c>
      <c r="E234" s="172" t="s">
        <v>133</v>
      </c>
      <c r="F234" s="23">
        <v>105.2</v>
      </c>
      <c r="G234" s="85">
        <v>0.59962121212121211</v>
      </c>
    </row>
    <row r="235" spans="2:7" ht="15.75" customHeight="1" x14ac:dyDescent="0.2">
      <c r="B235" s="143" t="s">
        <v>140</v>
      </c>
      <c r="C235" s="160">
        <v>104.6274844572466</v>
      </c>
      <c r="D235" s="180">
        <v>0.59907905725118049</v>
      </c>
      <c r="E235" s="172" t="s">
        <v>133</v>
      </c>
      <c r="F235" s="23">
        <v>105.2</v>
      </c>
      <c r="G235" s="85">
        <v>0.59962121212121211</v>
      </c>
    </row>
    <row r="236" spans="2:7" ht="15.75" customHeight="1" x14ac:dyDescent="0.2">
      <c r="B236" s="143" t="s">
        <v>139</v>
      </c>
      <c r="C236" s="160">
        <v>104.82639602465591</v>
      </c>
      <c r="D236" s="180">
        <v>0.59926742047789383</v>
      </c>
      <c r="E236" s="172" t="s">
        <v>133</v>
      </c>
      <c r="F236" s="23">
        <v>105.4</v>
      </c>
      <c r="G236" s="85">
        <v>0.5998106060606061</v>
      </c>
    </row>
    <row r="237" spans="2:7" ht="15.75" customHeight="1" x14ac:dyDescent="0.2">
      <c r="B237" s="143" t="s">
        <v>138</v>
      </c>
      <c r="C237" s="160">
        <v>105.1247633757697</v>
      </c>
      <c r="D237" s="180">
        <v>0.59954996531796367</v>
      </c>
      <c r="E237" s="172" t="s">
        <v>133</v>
      </c>
      <c r="F237" s="23">
        <v>105.7</v>
      </c>
      <c r="G237" s="85">
        <v>0.60009469696969697</v>
      </c>
    </row>
    <row r="238" spans="2:7" ht="15.75" customHeight="1" x14ac:dyDescent="0.2">
      <c r="B238" s="143" t="s">
        <v>137</v>
      </c>
      <c r="C238" s="160">
        <v>105.3236749431789</v>
      </c>
      <c r="D238" s="180">
        <v>0.59973832854467701</v>
      </c>
      <c r="E238" s="172" t="s">
        <v>133</v>
      </c>
      <c r="F238" s="23">
        <v>105.9</v>
      </c>
      <c r="G238" s="85">
        <v>0.60028409090909096</v>
      </c>
    </row>
    <row r="239" spans="2:7" ht="15.75" customHeight="1" x14ac:dyDescent="0.2">
      <c r="B239" s="143" t="s">
        <v>136</v>
      </c>
      <c r="C239" s="160">
        <v>106.318232780225</v>
      </c>
      <c r="D239" s="180">
        <v>0.60068014467824338</v>
      </c>
      <c r="E239" s="172" t="s">
        <v>133</v>
      </c>
      <c r="F239" s="23">
        <v>106.9</v>
      </c>
      <c r="G239" s="85">
        <v>0.60123106060606057</v>
      </c>
    </row>
    <row r="240" spans="2:7" ht="15.75" customHeight="1" x14ac:dyDescent="0.2">
      <c r="B240" s="154" t="s">
        <v>135</v>
      </c>
      <c r="C240" s="160">
        <v>108.30734845431709</v>
      </c>
      <c r="D240" s="180">
        <v>0.602563776945376</v>
      </c>
      <c r="E240" s="172" t="s">
        <v>133</v>
      </c>
      <c r="F240" s="23">
        <v>108.9</v>
      </c>
      <c r="G240" s="85">
        <v>0.60312500000000002</v>
      </c>
    </row>
    <row r="241" spans="2:7" ht="15.75" customHeight="1" x14ac:dyDescent="0.2">
      <c r="B241" s="155" t="s">
        <v>134</v>
      </c>
      <c r="C241" s="160">
        <v>108.30734845431709</v>
      </c>
      <c r="D241" s="180">
        <v>0.602563776945376</v>
      </c>
      <c r="E241" s="172" t="s">
        <v>133</v>
      </c>
      <c r="F241" s="23">
        <v>108.9</v>
      </c>
      <c r="G241" s="85">
        <v>0.60312500000000002</v>
      </c>
    </row>
    <row r="242" spans="2:7" ht="15.75" customHeight="1" x14ac:dyDescent="0.2">
      <c r="B242" s="143" t="s">
        <v>132</v>
      </c>
      <c r="C242" s="160">
        <v>108.30734845431709</v>
      </c>
      <c r="D242" s="180">
        <v>0.602563776945376</v>
      </c>
      <c r="E242" s="172" t="s">
        <v>119</v>
      </c>
      <c r="F242" s="23">
        <v>108.9</v>
      </c>
      <c r="G242" s="85">
        <v>0.60312500000000002</v>
      </c>
    </row>
    <row r="243" spans="2:7" ht="15.75" customHeight="1" x14ac:dyDescent="0.2">
      <c r="B243" s="143" t="s">
        <v>131</v>
      </c>
      <c r="C243" s="160">
        <v>108.7051715891355</v>
      </c>
      <c r="D243" s="180">
        <v>0.60294050339880256</v>
      </c>
      <c r="E243" s="172" t="s">
        <v>119</v>
      </c>
      <c r="F243" s="23">
        <v>109.3</v>
      </c>
      <c r="G243" s="85">
        <v>0.60350378787878789</v>
      </c>
    </row>
    <row r="244" spans="2:7" ht="15.75" customHeight="1" x14ac:dyDescent="0.2">
      <c r="B244" s="154" t="s">
        <v>130</v>
      </c>
      <c r="C244" s="160">
        <v>109.40136207506779</v>
      </c>
      <c r="D244" s="180">
        <v>0.60359977469229908</v>
      </c>
      <c r="E244" s="172" t="s">
        <v>119</v>
      </c>
      <c r="F244" s="23">
        <v>110</v>
      </c>
      <c r="G244" s="85">
        <v>0.60416666666666663</v>
      </c>
    </row>
    <row r="245" spans="2:7" ht="15.75" customHeight="1" x14ac:dyDescent="0.2">
      <c r="B245" s="155" t="s">
        <v>120</v>
      </c>
      <c r="C245" s="160">
        <v>109.40136207506779</v>
      </c>
      <c r="D245" s="180">
        <v>0.60359977469229908</v>
      </c>
      <c r="E245" s="172" t="s">
        <v>119</v>
      </c>
      <c r="F245" s="23">
        <v>110</v>
      </c>
      <c r="G245" s="85">
        <v>0.60416666666666663</v>
      </c>
    </row>
    <row r="246" spans="2:7" ht="15.75" customHeight="1" x14ac:dyDescent="0.2">
      <c r="B246" s="143" t="s">
        <v>129</v>
      </c>
      <c r="C246" s="160">
        <v>109.9980967772954</v>
      </c>
      <c r="D246" s="180">
        <v>0.60416486437243888</v>
      </c>
      <c r="E246" s="172" t="s">
        <v>119</v>
      </c>
      <c r="F246" s="23">
        <v>110.6</v>
      </c>
      <c r="G246" s="85">
        <v>0.60473484848484849</v>
      </c>
    </row>
    <row r="247" spans="2:7" ht="15.75" customHeight="1" x14ac:dyDescent="0.2">
      <c r="B247" s="143" t="s">
        <v>128</v>
      </c>
      <c r="C247" s="160">
        <v>110.3959199121139</v>
      </c>
      <c r="D247" s="180">
        <v>0.60454159082586545</v>
      </c>
      <c r="E247" s="172" t="s">
        <v>119</v>
      </c>
      <c r="F247" s="23">
        <v>111</v>
      </c>
      <c r="G247" s="85">
        <v>0.60511363636363635</v>
      </c>
    </row>
    <row r="248" spans="2:7" ht="15.75" customHeight="1" x14ac:dyDescent="0.2">
      <c r="B248" s="143" t="s">
        <v>127</v>
      </c>
      <c r="C248" s="160">
        <v>110.69428726322769</v>
      </c>
      <c r="D248" s="180">
        <v>0.60482413566593529</v>
      </c>
      <c r="E248" s="172" t="s">
        <v>119</v>
      </c>
      <c r="F248" s="23">
        <v>111.3</v>
      </c>
      <c r="G248" s="85">
        <v>0.60539772727272723</v>
      </c>
    </row>
    <row r="249" spans="2:7" ht="15.75" customHeight="1" x14ac:dyDescent="0.2">
      <c r="B249" s="143" t="s">
        <v>126</v>
      </c>
      <c r="C249" s="160">
        <v>110.79374304693231</v>
      </c>
      <c r="D249" s="180">
        <v>0.60491831727929202</v>
      </c>
      <c r="E249" s="172" t="s">
        <v>119</v>
      </c>
      <c r="F249" s="23">
        <v>111.4</v>
      </c>
      <c r="G249" s="85">
        <v>0.60549242424242422</v>
      </c>
    </row>
    <row r="250" spans="2:7" ht="15.75" customHeight="1" x14ac:dyDescent="0.2">
      <c r="B250" s="143" t="s">
        <v>125</v>
      </c>
      <c r="C250" s="160">
        <v>111.1915661817507</v>
      </c>
      <c r="D250" s="180">
        <v>0.60529504373271847</v>
      </c>
      <c r="E250" s="172" t="s">
        <v>119</v>
      </c>
      <c r="F250" s="23">
        <v>111.8</v>
      </c>
      <c r="G250" s="85">
        <v>0.60587121212121209</v>
      </c>
    </row>
    <row r="251" spans="2:7" ht="15.75" customHeight="1" x14ac:dyDescent="0.2">
      <c r="B251" s="143" t="s">
        <v>124</v>
      </c>
      <c r="C251" s="160">
        <v>111.3904777491599</v>
      </c>
      <c r="D251" s="180">
        <v>0.6054834069594317</v>
      </c>
      <c r="E251" s="172" t="s">
        <v>119</v>
      </c>
      <c r="F251" s="23">
        <v>112</v>
      </c>
      <c r="G251" s="85">
        <v>0.60606060606060608</v>
      </c>
    </row>
    <row r="252" spans="2:7" ht="15.75" customHeight="1" x14ac:dyDescent="0.2">
      <c r="B252" s="143" t="s">
        <v>124</v>
      </c>
      <c r="C252" s="160">
        <v>111.4899335328645</v>
      </c>
      <c r="D252" s="180">
        <v>0.60557758857278832</v>
      </c>
      <c r="E252" s="172" t="s">
        <v>119</v>
      </c>
      <c r="F252" s="23">
        <v>112.1</v>
      </c>
      <c r="G252" s="85">
        <v>0.60615530303030307</v>
      </c>
    </row>
    <row r="253" spans="2:7" ht="15.75" customHeight="1" x14ac:dyDescent="0.2">
      <c r="B253" s="143" t="s">
        <v>123</v>
      </c>
      <c r="C253" s="160">
        <v>111.6888451002737</v>
      </c>
      <c r="D253" s="180">
        <v>0.60576595179950155</v>
      </c>
      <c r="E253" s="172" t="s">
        <v>119</v>
      </c>
      <c r="F253" s="23">
        <v>112.3</v>
      </c>
      <c r="G253" s="85">
        <v>0.60634469696969695</v>
      </c>
    </row>
    <row r="254" spans="2:7" ht="15.75" customHeight="1" x14ac:dyDescent="0.2">
      <c r="B254" s="143" t="s">
        <v>122</v>
      </c>
      <c r="C254" s="160">
        <v>111.78830088397839</v>
      </c>
      <c r="D254" s="180">
        <v>0.60586013341285838</v>
      </c>
      <c r="E254" s="172" t="s">
        <v>119</v>
      </c>
      <c r="F254" s="23">
        <v>112.4</v>
      </c>
      <c r="G254" s="85">
        <v>0.60643939393939394</v>
      </c>
    </row>
    <row r="255" spans="2:7" ht="15.75" customHeight="1" x14ac:dyDescent="0.2">
      <c r="B255" s="154" t="s">
        <v>121</v>
      </c>
      <c r="C255" s="160">
        <v>111.78830088397839</v>
      </c>
      <c r="D255" s="180">
        <v>0.60586013341285838</v>
      </c>
      <c r="E255" s="172" t="s">
        <v>119</v>
      </c>
      <c r="F255" s="23">
        <v>112.4</v>
      </c>
      <c r="G255" s="85">
        <v>0.60643939393939394</v>
      </c>
    </row>
    <row r="256" spans="2:7" ht="15.75" customHeight="1" x14ac:dyDescent="0.2">
      <c r="B256" s="155" t="s">
        <v>120</v>
      </c>
      <c r="C256" s="160">
        <v>111.78830088397839</v>
      </c>
      <c r="D256" s="180">
        <v>0.60586013341285838</v>
      </c>
      <c r="E256" s="172" t="s">
        <v>119</v>
      </c>
      <c r="F256" s="23">
        <v>112.4</v>
      </c>
      <c r="G256" s="85">
        <v>0.60643939393939394</v>
      </c>
    </row>
    <row r="257" spans="2:7" ht="15.75" customHeight="1" x14ac:dyDescent="0.2">
      <c r="B257" s="143" t="s">
        <v>118</v>
      </c>
      <c r="C257" s="160">
        <v>112.2855798025014</v>
      </c>
      <c r="D257" s="180">
        <v>0.60633104147964145</v>
      </c>
      <c r="E257" s="172"/>
      <c r="F257" s="23">
        <v>112.9</v>
      </c>
      <c r="G257" s="85">
        <v>0.60691287878787881</v>
      </c>
    </row>
    <row r="258" spans="2:7" ht="15.75" customHeight="1" x14ac:dyDescent="0.2">
      <c r="B258" s="143" t="s">
        <v>117</v>
      </c>
      <c r="C258" s="160">
        <v>112.385035586206</v>
      </c>
      <c r="D258" s="180">
        <v>0.60642522309299807</v>
      </c>
      <c r="E258" s="172"/>
      <c r="F258" s="23">
        <v>113</v>
      </c>
      <c r="G258" s="85">
        <v>0.6070075757575758</v>
      </c>
    </row>
    <row r="259" spans="2:7" ht="15.75" customHeight="1" x14ac:dyDescent="0.2">
      <c r="B259" s="143" t="s">
        <v>116</v>
      </c>
      <c r="C259" s="160">
        <v>112.385035586206</v>
      </c>
      <c r="D259" s="180">
        <v>0.60642522309299807</v>
      </c>
      <c r="E259" s="172"/>
      <c r="F259" s="23">
        <v>113</v>
      </c>
      <c r="G259" s="85">
        <v>0.6070075757575758</v>
      </c>
    </row>
    <row r="260" spans="2:7" ht="15.75" customHeight="1" x14ac:dyDescent="0.2">
      <c r="B260" s="143" t="s">
        <v>115</v>
      </c>
      <c r="C260" s="160">
        <v>112.4844913699106</v>
      </c>
      <c r="D260" s="180">
        <v>0.60651940470635468</v>
      </c>
      <c r="E260" s="172"/>
      <c r="F260" s="23">
        <v>113.1</v>
      </c>
      <c r="G260" s="85">
        <v>0.60710227272727268</v>
      </c>
    </row>
    <row r="261" spans="2:7" ht="15.75" customHeight="1" x14ac:dyDescent="0.2">
      <c r="B261" s="143" t="s">
        <v>114</v>
      </c>
      <c r="C261" s="160"/>
      <c r="D261" s="180">
        <v>0.5</v>
      </c>
      <c r="E261" s="172"/>
      <c r="F261" s="23"/>
      <c r="G261" s="85">
        <v>0.5</v>
      </c>
    </row>
    <row r="262" spans="2:7" ht="15.75" customHeight="1" x14ac:dyDescent="0.2">
      <c r="B262" s="143" t="s">
        <v>113</v>
      </c>
      <c r="C262" s="160"/>
      <c r="D262" s="180">
        <v>0.5</v>
      </c>
      <c r="E262" s="172"/>
      <c r="F262" s="23"/>
      <c r="G262" s="85">
        <v>0.5</v>
      </c>
    </row>
    <row r="263" spans="2:7" ht="15.75" customHeight="1" x14ac:dyDescent="0.2">
      <c r="B263" s="143" t="s">
        <v>112</v>
      </c>
      <c r="C263" s="160">
        <v>113.18068185584281</v>
      </c>
      <c r="D263" s="180">
        <v>0.6071786759998512</v>
      </c>
      <c r="E263" s="172"/>
      <c r="F263" s="23">
        <v>113.8</v>
      </c>
      <c r="G263" s="85">
        <v>0.60776515151515154</v>
      </c>
    </row>
    <row r="264" spans="2:7" ht="15.75" customHeight="1" x14ac:dyDescent="0.2">
      <c r="B264" s="156" t="s">
        <v>111</v>
      </c>
      <c r="C264" s="161">
        <v>113.18068185584281</v>
      </c>
      <c r="D264" s="180">
        <v>0.6071786759998512</v>
      </c>
      <c r="E264" s="172"/>
      <c r="F264" s="81">
        <v>113.8</v>
      </c>
      <c r="G264" s="85">
        <v>0.60776515151515154</v>
      </c>
    </row>
    <row r="265" spans="2:7" ht="15.75" customHeight="1" x14ac:dyDescent="0.2">
      <c r="B265" s="143" t="s">
        <v>110</v>
      </c>
      <c r="C265" s="160">
        <v>113.2801376395475</v>
      </c>
      <c r="D265" s="180">
        <v>0.60727285761320782</v>
      </c>
      <c r="E265" s="172"/>
      <c r="F265" s="23">
        <v>113.9</v>
      </c>
      <c r="G265" s="85">
        <v>0.60785984848484853</v>
      </c>
    </row>
    <row r="266" spans="2:7" ht="15.75" customHeight="1" x14ac:dyDescent="0.2">
      <c r="B266" s="147" t="s">
        <v>109</v>
      </c>
      <c r="C266" s="161">
        <v>113.4790492069567</v>
      </c>
      <c r="D266" s="180">
        <v>0.60746122083992116</v>
      </c>
      <c r="E266" s="172"/>
      <c r="F266" s="81">
        <v>114.1</v>
      </c>
      <c r="G266" s="85">
        <v>0.60804924242424241</v>
      </c>
    </row>
    <row r="267" spans="2:7" ht="15.75" customHeight="1" x14ac:dyDescent="0.2">
      <c r="B267" s="156" t="s">
        <v>108</v>
      </c>
      <c r="C267" s="161">
        <v>113.6779607743659</v>
      </c>
      <c r="D267" s="180">
        <v>0.60764958406663439</v>
      </c>
      <c r="E267" s="172"/>
      <c r="F267" s="81">
        <v>114.3</v>
      </c>
      <c r="G267" s="85">
        <v>0.6082386363636364</v>
      </c>
    </row>
    <row r="268" spans="2:7" ht="15.75" customHeight="1" x14ac:dyDescent="0.2">
      <c r="B268" s="143" t="s">
        <v>107</v>
      </c>
      <c r="C268" s="160">
        <v>113.7774165580705</v>
      </c>
      <c r="D268" s="180">
        <v>0.607743765679991</v>
      </c>
      <c r="E268" s="172"/>
      <c r="F268" s="23">
        <v>114.4</v>
      </c>
      <c r="G268" s="85">
        <v>0.60833333333333339</v>
      </c>
    </row>
    <row r="269" spans="2:7" ht="15.75" customHeight="1" x14ac:dyDescent="0.2">
      <c r="B269" s="143" t="s">
        <v>106</v>
      </c>
      <c r="C269" s="160">
        <v>113.9763281254797</v>
      </c>
      <c r="D269" s="180">
        <v>0.60793212890670423</v>
      </c>
      <c r="E269" s="172"/>
      <c r="F269" s="23">
        <v>114.6</v>
      </c>
      <c r="G269" s="85">
        <v>0.60852272727272727</v>
      </c>
    </row>
    <row r="270" spans="2:7" ht="15.75" customHeight="1" x14ac:dyDescent="0.2">
      <c r="B270" s="143" t="s">
        <v>105</v>
      </c>
      <c r="C270" s="160">
        <v>114.17523969288889</v>
      </c>
      <c r="D270" s="180">
        <v>0.60812049213341757</v>
      </c>
      <c r="E270" s="172"/>
      <c r="F270" s="23">
        <v>114.8</v>
      </c>
      <c r="G270" s="85">
        <v>0.60871212121212115</v>
      </c>
    </row>
    <row r="271" spans="2:7" ht="15.75" customHeight="1" x14ac:dyDescent="0.2">
      <c r="B271" s="143" t="s">
        <v>104</v>
      </c>
      <c r="C271" s="160">
        <v>114.5730628277073</v>
      </c>
      <c r="D271" s="180">
        <v>0.60849721858684402</v>
      </c>
      <c r="E271" s="172"/>
      <c r="F271" s="23">
        <v>115.2</v>
      </c>
      <c r="G271" s="85">
        <v>0.60909090909090913</v>
      </c>
    </row>
    <row r="272" spans="2:7" ht="15.75" customHeight="1" x14ac:dyDescent="0.2">
      <c r="B272" s="143" t="s">
        <v>104</v>
      </c>
      <c r="C272" s="160">
        <v>114.7719743951166</v>
      </c>
      <c r="D272" s="180">
        <v>0.60868558181355736</v>
      </c>
      <c r="E272" s="172"/>
      <c r="F272" s="23">
        <v>115.4</v>
      </c>
      <c r="G272" s="85">
        <v>0.60928030303030301</v>
      </c>
    </row>
    <row r="273" spans="2:7" ht="15.75" customHeight="1" x14ac:dyDescent="0.2">
      <c r="B273" s="143" t="s">
        <v>103</v>
      </c>
      <c r="C273" s="160">
        <v>114.7719743951166</v>
      </c>
      <c r="D273" s="180">
        <v>0.60868558181355736</v>
      </c>
      <c r="E273" s="172"/>
      <c r="F273" s="23">
        <v>115.4</v>
      </c>
      <c r="G273" s="85">
        <v>0.60928030303030301</v>
      </c>
    </row>
    <row r="274" spans="2:7" ht="15.75" customHeight="1" x14ac:dyDescent="0.2">
      <c r="B274" s="143" t="s">
        <v>102</v>
      </c>
      <c r="C274" s="160">
        <v>114.9708859625258</v>
      </c>
      <c r="D274" s="180">
        <v>0.6088739450402707</v>
      </c>
      <c r="E274" s="172"/>
      <c r="F274" s="23">
        <v>115.6</v>
      </c>
      <c r="G274" s="85">
        <v>0.60946969696969699</v>
      </c>
    </row>
    <row r="275" spans="2:7" ht="15.75" customHeight="1" x14ac:dyDescent="0.2">
      <c r="B275" s="143" t="s">
        <v>101</v>
      </c>
      <c r="C275" s="160">
        <v>115.0703417462304</v>
      </c>
      <c r="D275" s="180">
        <v>0.60896812665362732</v>
      </c>
      <c r="E275" s="172"/>
      <c r="F275" s="23">
        <v>115.7</v>
      </c>
      <c r="G275" s="85">
        <v>0.60956439393939399</v>
      </c>
    </row>
    <row r="276" spans="2:7" ht="15.75" customHeight="1" x14ac:dyDescent="0.2">
      <c r="B276" s="143" t="s">
        <v>100</v>
      </c>
      <c r="C276" s="160">
        <v>115.2692533136396</v>
      </c>
      <c r="D276" s="180">
        <v>0.60915648988034055</v>
      </c>
      <c r="E276" s="172"/>
      <c r="F276" s="23">
        <v>115.9</v>
      </c>
      <c r="G276" s="85">
        <v>0.60975378787878787</v>
      </c>
    </row>
    <row r="277" spans="2:7" ht="15.75" customHeight="1" x14ac:dyDescent="0.2">
      <c r="B277" s="143" t="s">
        <v>99</v>
      </c>
      <c r="C277" s="160">
        <v>115.2692533136396</v>
      </c>
      <c r="D277" s="180">
        <v>0.60915648988034055</v>
      </c>
      <c r="E277" s="172"/>
      <c r="F277" s="23">
        <v>115.9</v>
      </c>
      <c r="G277" s="85">
        <v>0.60975378787878787</v>
      </c>
    </row>
    <row r="278" spans="2:7" ht="15.75" customHeight="1" x14ac:dyDescent="0.2">
      <c r="B278" s="143" t="s">
        <v>98</v>
      </c>
      <c r="C278" s="160">
        <v>115.36870909734419</v>
      </c>
      <c r="D278" s="180">
        <v>0.60925067149369716</v>
      </c>
      <c r="E278" s="172"/>
      <c r="F278" s="23">
        <v>116</v>
      </c>
      <c r="G278" s="85">
        <v>0.60984848484848486</v>
      </c>
    </row>
    <row r="279" spans="2:7" ht="15.75" customHeight="1" x14ac:dyDescent="0.2">
      <c r="B279" s="143" t="s">
        <v>97</v>
      </c>
      <c r="C279" s="160">
        <v>115.667076448458</v>
      </c>
      <c r="D279" s="180">
        <v>0.609533216333767</v>
      </c>
      <c r="E279" s="172"/>
      <c r="F279" s="23">
        <v>116.3</v>
      </c>
      <c r="G279" s="85">
        <v>0.61013257575757573</v>
      </c>
    </row>
    <row r="280" spans="2:7" ht="15.75" customHeight="1" x14ac:dyDescent="0.2">
      <c r="B280" s="143" t="s">
        <v>96</v>
      </c>
      <c r="C280" s="160">
        <v>115.667076448458</v>
      </c>
      <c r="D280" s="180">
        <v>0.609533216333767</v>
      </c>
      <c r="E280" s="172"/>
      <c r="F280" s="23">
        <v>116.3</v>
      </c>
      <c r="G280" s="85">
        <v>0.61013257575757573</v>
      </c>
    </row>
    <row r="281" spans="2:7" ht="15.75" customHeight="1" x14ac:dyDescent="0.2">
      <c r="B281" s="143" t="s">
        <v>95</v>
      </c>
      <c r="C281" s="160">
        <v>115.8659880158672</v>
      </c>
      <c r="D281" s="180">
        <v>0.60972157956048034</v>
      </c>
      <c r="E281" s="172"/>
      <c r="F281" s="23">
        <v>116.5</v>
      </c>
      <c r="G281" s="85">
        <v>0.61032196969696972</v>
      </c>
    </row>
    <row r="282" spans="2:7" ht="15.75" customHeight="1" x14ac:dyDescent="0.2">
      <c r="B282" s="143" t="s">
        <v>94</v>
      </c>
      <c r="C282" s="160">
        <v>116.0648995832765</v>
      </c>
      <c r="D282" s="180">
        <v>0.60990994278719368</v>
      </c>
      <c r="E282" s="172"/>
      <c r="F282" s="23">
        <v>116.7</v>
      </c>
      <c r="G282" s="85">
        <v>0.6105113636363636</v>
      </c>
    </row>
    <row r="283" spans="2:7" ht="15.75" customHeight="1" x14ac:dyDescent="0.2">
      <c r="B283" s="143" t="s">
        <v>93</v>
      </c>
      <c r="C283" s="160">
        <v>116.3632669343903</v>
      </c>
      <c r="D283" s="180">
        <v>0.61019248762726352</v>
      </c>
      <c r="E283" s="172"/>
      <c r="F283" s="23">
        <v>117</v>
      </c>
      <c r="G283" s="85">
        <v>0.61079545454545459</v>
      </c>
    </row>
    <row r="284" spans="2:7" ht="15.75" customHeight="1" x14ac:dyDescent="0.2">
      <c r="B284" s="143" t="s">
        <v>92</v>
      </c>
      <c r="C284" s="160">
        <v>116.56217850179949</v>
      </c>
      <c r="D284" s="180">
        <v>0.61038085085397675</v>
      </c>
      <c r="E284" s="172"/>
      <c r="F284" s="23">
        <v>117.2</v>
      </c>
      <c r="G284" s="85">
        <v>0.61098484848484846</v>
      </c>
    </row>
    <row r="285" spans="2:7" ht="15.75" customHeight="1" x14ac:dyDescent="0.2">
      <c r="B285" s="143" t="s">
        <v>91</v>
      </c>
      <c r="C285" s="160">
        <v>116.66163428550411</v>
      </c>
      <c r="D285" s="180">
        <v>0.61047503246733348</v>
      </c>
      <c r="E285" s="172"/>
      <c r="F285" s="23">
        <v>117.3</v>
      </c>
      <c r="G285" s="85">
        <v>0.61107954545454546</v>
      </c>
    </row>
    <row r="286" spans="2:7" ht="15.75" customHeight="1" x14ac:dyDescent="0.2">
      <c r="B286" s="143" t="s">
        <v>90</v>
      </c>
      <c r="C286" s="160">
        <v>116.66163428550411</v>
      </c>
      <c r="D286" s="180">
        <v>0.61047503246733348</v>
      </c>
      <c r="E286" s="172"/>
      <c r="F286" s="23">
        <v>117.3</v>
      </c>
      <c r="G286" s="85">
        <v>0.61107954545454546</v>
      </c>
    </row>
    <row r="287" spans="2:7" ht="15.75" customHeight="1" x14ac:dyDescent="0.2">
      <c r="B287" s="147" t="s">
        <v>89</v>
      </c>
      <c r="C287" s="161">
        <v>116.76109006920871</v>
      </c>
      <c r="D287" s="180">
        <v>0.61056921408069009</v>
      </c>
      <c r="E287" s="172"/>
      <c r="F287" s="81">
        <v>117.4</v>
      </c>
      <c r="G287" s="85">
        <v>0.61117424242424245</v>
      </c>
    </row>
    <row r="288" spans="2:7" ht="15.75" customHeight="1" x14ac:dyDescent="0.2">
      <c r="B288" s="143" t="s">
        <v>461</v>
      </c>
      <c r="C288" s="161">
        <v>116.76109006920871</v>
      </c>
      <c r="D288" s="180">
        <v>0.61056921408069009</v>
      </c>
      <c r="E288" s="172"/>
      <c r="F288" s="81">
        <v>117.4</v>
      </c>
      <c r="G288" s="85">
        <v>0.61117424242424245</v>
      </c>
    </row>
    <row r="289" spans="2:7" ht="15.75" customHeight="1" x14ac:dyDescent="0.2">
      <c r="B289" s="143" t="s">
        <v>88</v>
      </c>
      <c r="C289" s="160">
        <v>116.9600016366179</v>
      </c>
      <c r="D289" s="180">
        <v>0.61075757730740332</v>
      </c>
      <c r="E289" s="172"/>
      <c r="F289" s="23">
        <v>117.6</v>
      </c>
      <c r="G289" s="85">
        <v>0.61136363636363633</v>
      </c>
    </row>
    <row r="290" spans="2:7" ht="15.75" customHeight="1" x14ac:dyDescent="0.2">
      <c r="B290" s="143" t="s">
        <v>87</v>
      </c>
      <c r="C290" s="160">
        <v>117.0594574203225</v>
      </c>
      <c r="D290" s="180">
        <v>0.61085175892075994</v>
      </c>
      <c r="E290" s="172"/>
      <c r="F290" s="23">
        <v>117.7</v>
      </c>
      <c r="G290" s="85">
        <v>0.61145833333333333</v>
      </c>
    </row>
    <row r="291" spans="2:7" ht="15.75" customHeight="1" x14ac:dyDescent="0.2">
      <c r="B291" s="143" t="s">
        <v>86</v>
      </c>
      <c r="C291" s="160">
        <v>117.0594574203225</v>
      </c>
      <c r="D291" s="180">
        <v>0.61085175892075994</v>
      </c>
      <c r="E291" s="172"/>
      <c r="F291" s="23">
        <v>117.7</v>
      </c>
      <c r="G291" s="85">
        <v>0.61145833333333333</v>
      </c>
    </row>
    <row r="292" spans="2:7" ht="15.75" customHeight="1" x14ac:dyDescent="0.2">
      <c r="B292" s="143" t="s">
        <v>85</v>
      </c>
      <c r="C292" s="160">
        <v>117.2583689877317</v>
      </c>
      <c r="D292" s="180">
        <v>0.61104012214747316</v>
      </c>
      <c r="E292" s="172"/>
      <c r="F292" s="23">
        <v>117.9</v>
      </c>
      <c r="G292" s="85">
        <v>0.61164772727272732</v>
      </c>
    </row>
    <row r="293" spans="2:7" ht="15.75" customHeight="1" x14ac:dyDescent="0.2">
      <c r="B293" s="143" t="s">
        <v>84</v>
      </c>
      <c r="C293" s="160">
        <v>117.2583689877317</v>
      </c>
      <c r="D293" s="180">
        <v>0.61104012214747316</v>
      </c>
      <c r="E293" s="172"/>
      <c r="F293" s="23">
        <v>117.9</v>
      </c>
      <c r="G293" s="85">
        <v>0.61164772727272732</v>
      </c>
    </row>
    <row r="294" spans="2:7" ht="15.75" customHeight="1" x14ac:dyDescent="0.2">
      <c r="B294" s="143" t="s">
        <v>83</v>
      </c>
      <c r="C294" s="160">
        <v>117.95455947366401</v>
      </c>
      <c r="D294" s="180">
        <v>0.61169939344096969</v>
      </c>
      <c r="E294" s="172"/>
      <c r="F294" s="23">
        <v>118.6</v>
      </c>
      <c r="G294" s="85">
        <v>0.61231060606060606</v>
      </c>
    </row>
    <row r="295" spans="2:7" ht="15.75" customHeight="1" x14ac:dyDescent="0.2">
      <c r="B295" s="143" t="s">
        <v>82</v>
      </c>
      <c r="C295" s="160">
        <v>118.0540152573686</v>
      </c>
      <c r="D295" s="180">
        <v>0.6117935750543263</v>
      </c>
      <c r="E295" s="172"/>
      <c r="F295" s="23">
        <v>118.7</v>
      </c>
      <c r="G295" s="85">
        <v>0.61240530303030305</v>
      </c>
    </row>
    <row r="296" spans="2:7" ht="15.75" customHeight="1" x14ac:dyDescent="0.2">
      <c r="B296" s="143" t="s">
        <v>81</v>
      </c>
      <c r="C296" s="160">
        <v>118.1534710410732</v>
      </c>
      <c r="D296" s="180">
        <v>0.61188775666768291</v>
      </c>
      <c r="E296" s="172"/>
      <c r="F296" s="23">
        <v>118.8</v>
      </c>
      <c r="G296" s="85">
        <v>0.61250000000000004</v>
      </c>
    </row>
    <row r="297" spans="2:7" ht="15.75" customHeight="1" x14ac:dyDescent="0.2">
      <c r="B297" s="143" t="s">
        <v>80</v>
      </c>
      <c r="C297" s="160">
        <v>118.7502057433009</v>
      </c>
      <c r="D297" s="180">
        <v>0.61245284634782282</v>
      </c>
      <c r="E297" s="172"/>
      <c r="F297" s="23">
        <v>119.4</v>
      </c>
      <c r="G297" s="85">
        <v>0.61306818181818179</v>
      </c>
    </row>
    <row r="298" spans="2:7" ht="15.75" customHeight="1" x14ac:dyDescent="0.2">
      <c r="B298" s="143" t="s">
        <v>79</v>
      </c>
      <c r="C298" s="160">
        <v>118.7502057433009</v>
      </c>
      <c r="D298" s="180">
        <v>0.61245284634782282</v>
      </c>
      <c r="E298" s="172"/>
      <c r="F298" s="23">
        <v>119.4</v>
      </c>
      <c r="G298" s="85">
        <v>0.61306818181818179</v>
      </c>
    </row>
    <row r="299" spans="2:7" ht="15.75" customHeight="1" x14ac:dyDescent="0.2">
      <c r="B299" s="143" t="s">
        <v>79</v>
      </c>
      <c r="C299" s="160">
        <v>118.84966152700549</v>
      </c>
      <c r="D299" s="180">
        <v>0.61254702796117944</v>
      </c>
      <c r="E299" s="172"/>
      <c r="F299" s="23">
        <v>119.5</v>
      </c>
      <c r="G299" s="85">
        <v>0.61316287878787878</v>
      </c>
    </row>
    <row r="300" spans="2:7" ht="15.75" customHeight="1" x14ac:dyDescent="0.2">
      <c r="B300" s="143" t="s">
        <v>78</v>
      </c>
      <c r="C300" s="160">
        <v>118.94911731071009</v>
      </c>
      <c r="D300" s="180">
        <v>0.61264120957453605</v>
      </c>
      <c r="E300" s="172"/>
      <c r="F300" s="23">
        <v>119.6</v>
      </c>
      <c r="G300" s="85">
        <v>0.61325757575757578</v>
      </c>
    </row>
    <row r="301" spans="2:7" ht="15.75" customHeight="1" x14ac:dyDescent="0.2">
      <c r="B301" s="150" t="s">
        <v>77</v>
      </c>
      <c r="C301" s="162">
        <v>118.94911731071009</v>
      </c>
      <c r="D301" s="180">
        <v>0.61264120957453605</v>
      </c>
      <c r="E301" s="172"/>
      <c r="F301" s="82">
        <v>119.6</v>
      </c>
      <c r="G301" s="85">
        <v>0.61325757575757578</v>
      </c>
    </row>
    <row r="302" spans="2:7" ht="15.75" customHeight="1" x14ac:dyDescent="0.2">
      <c r="B302" s="143" t="s">
        <v>76</v>
      </c>
      <c r="C302" s="160">
        <v>119.04857309441471</v>
      </c>
      <c r="D302" s="180">
        <v>0.61273539118789278</v>
      </c>
      <c r="E302" s="172"/>
      <c r="F302" s="23">
        <v>119.7</v>
      </c>
      <c r="G302" s="85">
        <v>0.61335227272727277</v>
      </c>
    </row>
    <row r="303" spans="2:7" ht="15.75" customHeight="1" x14ac:dyDescent="0.2">
      <c r="B303" s="150" t="s">
        <v>75</v>
      </c>
      <c r="C303" s="162">
        <v>119.14802887811931</v>
      </c>
      <c r="D303" s="180">
        <v>0.61282957280124939</v>
      </c>
      <c r="E303" s="172"/>
      <c r="F303" s="82">
        <v>119.8</v>
      </c>
      <c r="G303" s="85">
        <v>0.61344696969696966</v>
      </c>
    </row>
    <row r="304" spans="2:7" ht="15.75" customHeight="1" x14ac:dyDescent="0.2">
      <c r="B304" s="150" t="s">
        <v>74</v>
      </c>
      <c r="C304" s="162">
        <v>119.14802887811931</v>
      </c>
      <c r="D304" s="180">
        <v>0.61282957280124939</v>
      </c>
      <c r="E304" s="172"/>
      <c r="F304" s="82">
        <v>119.8</v>
      </c>
      <c r="G304" s="85">
        <v>0.61344696969696966</v>
      </c>
    </row>
    <row r="305" spans="2:7" ht="15.75" customHeight="1" x14ac:dyDescent="0.2">
      <c r="B305" s="143" t="s">
        <v>73</v>
      </c>
      <c r="C305" s="160">
        <v>119.3469404455285</v>
      </c>
      <c r="D305" s="180">
        <v>0.61301793602796262</v>
      </c>
      <c r="E305" s="172"/>
      <c r="F305" s="23">
        <v>120</v>
      </c>
      <c r="G305" s="85">
        <v>0.61363636363636365</v>
      </c>
    </row>
    <row r="306" spans="2:7" ht="15.75" customHeight="1" x14ac:dyDescent="0.2">
      <c r="B306" s="143" t="s">
        <v>72</v>
      </c>
      <c r="C306" s="160">
        <v>119.5458520129377</v>
      </c>
      <c r="D306" s="180">
        <v>0.61320629925467585</v>
      </c>
      <c r="E306" s="172"/>
      <c r="F306" s="23">
        <v>120.2</v>
      </c>
      <c r="G306" s="85">
        <v>0.61382575757575752</v>
      </c>
    </row>
    <row r="307" spans="2:7" ht="15.75" customHeight="1" x14ac:dyDescent="0.2">
      <c r="B307" s="143" t="s">
        <v>71</v>
      </c>
      <c r="C307" s="160">
        <v>120.24204249886991</v>
      </c>
      <c r="D307" s="180">
        <v>0.61386557054817226</v>
      </c>
      <c r="E307" s="172"/>
      <c r="F307" s="23">
        <v>120.9</v>
      </c>
      <c r="G307" s="85">
        <v>0.61448863636363638</v>
      </c>
    </row>
    <row r="308" spans="2:7" ht="15.75" customHeight="1" x14ac:dyDescent="0.2">
      <c r="B308" s="143" t="s">
        <v>70</v>
      </c>
      <c r="C308" s="160">
        <v>120.6398656336884</v>
      </c>
      <c r="D308" s="180">
        <v>0.61424229700159882</v>
      </c>
      <c r="E308" s="172"/>
      <c r="F308" s="23">
        <v>121.3</v>
      </c>
      <c r="G308" s="85">
        <v>0.61486742424242424</v>
      </c>
    </row>
    <row r="309" spans="2:7" ht="15.75" customHeight="1" x14ac:dyDescent="0.2">
      <c r="B309" s="150" t="s">
        <v>69</v>
      </c>
      <c r="C309" s="162">
        <v>120.6398656336884</v>
      </c>
      <c r="D309" s="180">
        <v>0.61424229700159882</v>
      </c>
      <c r="E309" s="172"/>
      <c r="F309" s="82">
        <v>121.3</v>
      </c>
      <c r="G309" s="85">
        <v>0.61486742424242424</v>
      </c>
    </row>
    <row r="310" spans="2:7" ht="15.75" customHeight="1" x14ac:dyDescent="0.2">
      <c r="B310" s="150" t="s">
        <v>68</v>
      </c>
      <c r="C310" s="162">
        <v>120.6398656336884</v>
      </c>
      <c r="D310" s="180">
        <v>0.61424229700159882</v>
      </c>
      <c r="E310" s="172"/>
      <c r="F310" s="82">
        <v>121.3</v>
      </c>
      <c r="G310" s="85">
        <v>0.61486742424242424</v>
      </c>
    </row>
    <row r="311" spans="2:7" ht="15.75" customHeight="1" x14ac:dyDescent="0.2">
      <c r="B311" s="143" t="s">
        <v>67</v>
      </c>
      <c r="C311" s="160">
        <v>120.739321417393</v>
      </c>
      <c r="D311" s="180">
        <v>0.61433647861495544</v>
      </c>
      <c r="E311" s="172"/>
      <c r="F311" s="23">
        <v>121.4</v>
      </c>
      <c r="G311" s="85">
        <v>0.61496212121212124</v>
      </c>
    </row>
    <row r="312" spans="2:7" ht="15.75" customHeight="1" x14ac:dyDescent="0.2">
      <c r="B312" s="143" t="s">
        <v>67</v>
      </c>
      <c r="C312" s="160">
        <v>120.8387772010976</v>
      </c>
      <c r="D312" s="180">
        <v>0.61443066022831216</v>
      </c>
      <c r="E312" s="172"/>
      <c r="F312" s="23">
        <v>121.5</v>
      </c>
      <c r="G312" s="85">
        <v>0.61505681818181812</v>
      </c>
    </row>
    <row r="313" spans="2:7" ht="15.75" customHeight="1" x14ac:dyDescent="0.2">
      <c r="B313" s="150" t="s">
        <v>66</v>
      </c>
      <c r="C313" s="162">
        <v>120.8387772010976</v>
      </c>
      <c r="D313" s="180">
        <v>0.61443066022831216</v>
      </c>
      <c r="E313" s="172"/>
      <c r="F313" s="82">
        <v>121.5</v>
      </c>
      <c r="G313" s="85">
        <v>0.61505681818181812</v>
      </c>
    </row>
    <row r="314" spans="2:7" ht="15.75" customHeight="1" x14ac:dyDescent="0.2">
      <c r="B314" s="143" t="s">
        <v>65</v>
      </c>
      <c r="C314" s="160">
        <v>121.0376887685068</v>
      </c>
      <c r="D314" s="180">
        <v>0.61461902345502539</v>
      </c>
      <c r="E314" s="172"/>
      <c r="F314" s="23">
        <v>121.7</v>
      </c>
      <c r="G314" s="85">
        <v>0.61524621212121211</v>
      </c>
    </row>
    <row r="315" spans="2:7" ht="15.75" customHeight="1" x14ac:dyDescent="0.2">
      <c r="B315" s="143" t="s">
        <v>64</v>
      </c>
      <c r="C315" s="160">
        <v>121.23660033591599</v>
      </c>
      <c r="D315" s="180">
        <v>0.61480738668173862</v>
      </c>
      <c r="E315" s="172"/>
      <c r="F315" s="23">
        <v>121.9</v>
      </c>
      <c r="G315" s="85">
        <v>0.6154356060606061</v>
      </c>
    </row>
    <row r="316" spans="2:7" ht="15.75" customHeight="1" x14ac:dyDescent="0.2">
      <c r="B316" s="143" t="s">
        <v>63</v>
      </c>
      <c r="C316" s="160">
        <v>121.43551190332521</v>
      </c>
      <c r="D316" s="180">
        <v>0.61499574990845196</v>
      </c>
      <c r="E316" s="172"/>
      <c r="F316" s="23">
        <v>122.1</v>
      </c>
      <c r="G316" s="85">
        <v>0.61562499999999998</v>
      </c>
    </row>
    <row r="317" spans="2:7" ht="15.75" customHeight="1" x14ac:dyDescent="0.2">
      <c r="B317" s="143" t="s">
        <v>62</v>
      </c>
      <c r="C317" s="160">
        <v>121.6344234707344</v>
      </c>
      <c r="D317" s="180">
        <v>0.61518411313516519</v>
      </c>
      <c r="E317" s="172"/>
      <c r="F317" s="23">
        <v>122.3</v>
      </c>
      <c r="G317" s="85">
        <v>0.61581439393939397</v>
      </c>
    </row>
    <row r="318" spans="2:7" ht="15.75" customHeight="1" x14ac:dyDescent="0.2">
      <c r="B318" s="143" t="s">
        <v>61</v>
      </c>
      <c r="C318" s="160">
        <v>121.7338792544391</v>
      </c>
      <c r="D318" s="180">
        <v>0.61527829474852191</v>
      </c>
      <c r="E318" s="172"/>
      <c r="F318" s="23">
        <v>122.4</v>
      </c>
      <c r="G318" s="85">
        <v>0.61590909090909096</v>
      </c>
    </row>
    <row r="319" spans="2:7" ht="15.75" customHeight="1" x14ac:dyDescent="0.2">
      <c r="B319" s="143" t="s">
        <v>61</v>
      </c>
      <c r="C319" s="160">
        <v>121.9327908218483</v>
      </c>
      <c r="D319" s="180">
        <v>0.61546665797523514</v>
      </c>
      <c r="E319" s="172"/>
      <c r="F319" s="23">
        <v>122.6</v>
      </c>
      <c r="G319" s="85">
        <v>0.61609848484848484</v>
      </c>
    </row>
    <row r="320" spans="2:7" ht="15.75" customHeight="1" x14ac:dyDescent="0.2">
      <c r="B320" s="156" t="s">
        <v>60</v>
      </c>
      <c r="C320" s="161">
        <v>122.1317023892575</v>
      </c>
      <c r="D320" s="180">
        <v>0.61565502120194837</v>
      </c>
      <c r="E320" s="172"/>
      <c r="F320" s="81">
        <v>122.8</v>
      </c>
      <c r="G320" s="85">
        <v>0.61628787878787883</v>
      </c>
    </row>
    <row r="321" spans="2:7" ht="15.75" customHeight="1" x14ac:dyDescent="0.2">
      <c r="B321" s="148" t="s">
        <v>59</v>
      </c>
      <c r="C321" s="160"/>
      <c r="D321" s="180"/>
      <c r="E321" s="172"/>
      <c r="F321" s="23"/>
      <c r="G321" s="85"/>
    </row>
    <row r="322" spans="2:7" ht="15.75" customHeight="1" x14ac:dyDescent="0.2">
      <c r="B322" s="156" t="s">
        <v>58</v>
      </c>
      <c r="C322" s="161">
        <v>130.58544400414911</v>
      </c>
      <c r="D322" s="180">
        <v>0.62366045833726247</v>
      </c>
      <c r="E322" s="172"/>
      <c r="F322" s="81">
        <v>131.30000000000001</v>
      </c>
      <c r="G322" s="85">
        <v>0.62433712121212126</v>
      </c>
    </row>
    <row r="323" spans="2:7" ht="15.75" customHeight="1" x14ac:dyDescent="0.2">
      <c r="B323" s="148" t="s">
        <v>57</v>
      </c>
      <c r="C323" s="160"/>
      <c r="D323" s="180"/>
      <c r="E323" s="172"/>
      <c r="F323" s="23"/>
      <c r="G323" s="85"/>
    </row>
    <row r="324" spans="2:7" ht="15.75" customHeight="1" x14ac:dyDescent="0.2">
      <c r="B324" s="156" t="s">
        <v>56</v>
      </c>
      <c r="C324" s="161">
        <v>139.03918561904069</v>
      </c>
      <c r="D324" s="180">
        <v>0.63166589547257646</v>
      </c>
      <c r="E324" s="172"/>
      <c r="F324" s="81">
        <v>139.80000000000001</v>
      </c>
      <c r="G324" s="85">
        <v>0.63238636363636369</v>
      </c>
    </row>
    <row r="325" spans="2:7" ht="15.75" customHeight="1" x14ac:dyDescent="0.2">
      <c r="B325" s="148" t="s">
        <v>55</v>
      </c>
      <c r="C325" s="160"/>
      <c r="D325" s="180"/>
      <c r="E325" s="172"/>
      <c r="F325" s="23"/>
      <c r="G325" s="85"/>
    </row>
    <row r="326" spans="2:7" ht="15.75" customHeight="1" x14ac:dyDescent="0.2">
      <c r="B326" s="156" t="s">
        <v>54</v>
      </c>
      <c r="C326" s="161">
        <v>147.49292723393231</v>
      </c>
      <c r="D326" s="180">
        <v>0.63967133260789044</v>
      </c>
      <c r="E326" s="172"/>
      <c r="F326" s="81">
        <v>148.30000000000001</v>
      </c>
      <c r="G326" s="85">
        <v>0.64043560606060601</v>
      </c>
    </row>
    <row r="327" spans="2:7" ht="15.75" customHeight="1" x14ac:dyDescent="0.2">
      <c r="B327" s="148" t="s">
        <v>53</v>
      </c>
      <c r="C327" s="160"/>
      <c r="D327" s="180"/>
      <c r="E327" s="172"/>
      <c r="F327" s="23"/>
      <c r="G327" s="85"/>
    </row>
    <row r="328" spans="2:7" ht="15.75" customHeight="1" x14ac:dyDescent="0.2">
      <c r="B328" s="156" t="s">
        <v>52</v>
      </c>
      <c r="C328" s="161">
        <v>155.94666884882389</v>
      </c>
      <c r="D328" s="180">
        <v>0.64767676974320443</v>
      </c>
      <c r="E328" s="172"/>
      <c r="F328" s="81">
        <v>156.80000000000001</v>
      </c>
      <c r="G328" s="85">
        <v>0.64848484848484844</v>
      </c>
    </row>
    <row r="329" spans="2:7" ht="15.75" customHeight="1" x14ac:dyDescent="0.2">
      <c r="B329" s="148" t="s">
        <v>51</v>
      </c>
      <c r="C329" s="160"/>
      <c r="D329" s="180"/>
      <c r="E329" s="172"/>
      <c r="F329" s="23"/>
      <c r="G329" s="85"/>
    </row>
    <row r="330" spans="2:7" ht="15.75" customHeight="1" x14ac:dyDescent="0.2">
      <c r="B330" s="156" t="s">
        <v>50</v>
      </c>
      <c r="C330" s="161">
        <v>164.4004104637155</v>
      </c>
      <c r="D330" s="180">
        <v>0.65568220687851841</v>
      </c>
      <c r="E330" s="172"/>
      <c r="F330" s="81">
        <v>165.3</v>
      </c>
      <c r="G330" s="85">
        <v>0.65653409090909087</v>
      </c>
    </row>
    <row r="331" spans="2:7" ht="15.75" customHeight="1" x14ac:dyDescent="0.2">
      <c r="B331" s="148" t="s">
        <v>49</v>
      </c>
      <c r="C331" s="160"/>
      <c r="D331" s="180"/>
      <c r="E331" s="172"/>
      <c r="F331" s="23"/>
      <c r="G331" s="85"/>
    </row>
    <row r="332" spans="2:7" ht="15.75" customHeight="1" x14ac:dyDescent="0.2">
      <c r="B332" s="156" t="s">
        <v>48</v>
      </c>
      <c r="C332" s="161">
        <v>172.85415207860709</v>
      </c>
      <c r="D332" s="180">
        <v>0.66368764401383251</v>
      </c>
      <c r="E332" s="172"/>
      <c r="F332" s="81">
        <v>173.8</v>
      </c>
      <c r="G332" s="85">
        <v>0.6645833333333333</v>
      </c>
    </row>
    <row r="333" spans="2:7" ht="15.75" customHeight="1" x14ac:dyDescent="0.2">
      <c r="B333" s="148" t="s">
        <v>47</v>
      </c>
      <c r="C333" s="160"/>
      <c r="D333" s="180"/>
      <c r="E333" s="172"/>
      <c r="F333" s="23"/>
      <c r="G333" s="85"/>
    </row>
    <row r="334" spans="2:7" ht="15.75" customHeight="1" x14ac:dyDescent="0.2">
      <c r="B334" s="156" t="s">
        <v>46</v>
      </c>
      <c r="C334" s="161">
        <v>181.3078936934987</v>
      </c>
      <c r="D334" s="180">
        <v>0.6716930811491465</v>
      </c>
      <c r="E334" s="172"/>
      <c r="F334" s="81">
        <v>182.3</v>
      </c>
      <c r="G334" s="85">
        <v>0.67263257575757573</v>
      </c>
    </row>
    <row r="335" spans="2:7" ht="15.75" customHeight="1" x14ac:dyDescent="0.2">
      <c r="B335" s="148" t="s">
        <v>45</v>
      </c>
      <c r="C335" s="167"/>
      <c r="D335" s="180"/>
      <c r="E335" s="172"/>
      <c r="F335" s="23"/>
      <c r="G335" s="85"/>
    </row>
    <row r="336" spans="2:7" ht="15.75" customHeight="1" x14ac:dyDescent="0.2">
      <c r="B336" s="143" t="s">
        <v>44</v>
      </c>
      <c r="C336" s="168"/>
      <c r="D336" s="180"/>
      <c r="E336" s="172"/>
      <c r="F336" s="23"/>
      <c r="G336" s="85"/>
    </row>
    <row r="337" spans="2:7" ht="15.75" customHeight="1" thickBot="1" x14ac:dyDescent="0.25">
      <c r="B337" s="157" t="s">
        <v>43</v>
      </c>
      <c r="C337" s="169"/>
      <c r="D337" s="184"/>
      <c r="E337" s="177"/>
      <c r="F337" s="77"/>
      <c r="G337" s="86"/>
    </row>
  </sheetData>
  <mergeCells count="3">
    <mergeCell ref="B1:G1"/>
    <mergeCell ref="B2:G2"/>
    <mergeCell ref="B3:G3"/>
  </mergeCells>
  <conditionalFormatting sqref="B5:G337">
    <cfRule type="expression" dxfId="1" priority="1" stopIfTrue="1">
      <formula>+MOD(ROW(),2)</formula>
    </cfRule>
  </conditionalFormatting>
  <printOptions horizontalCentered="1" gridLines="1"/>
  <pageMargins left="0.19685039370078741" right="0" top="0.39370078740157483" bottom="0" header="0" footer="0"/>
  <pageSetup paperSize="9" scale="83" fitToHeight="0" orientation="portrait" r:id="rId1"/>
  <headerFooter alignWithMargins="0">
    <oddHeader>Page &amp;P de &amp;N</oddHeader>
  </headerFooter>
  <rowBreaks count="5" manualBreakCount="5">
    <brk id="57" min="1" max="6" man="1"/>
    <brk id="112" min="1" max="6" man="1"/>
    <brk id="166" min="1" max="6" man="1"/>
    <brk id="220" min="1" max="6" man="1"/>
    <brk id="276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7D4C-3187-454F-92D8-42A8771813CB}">
  <dimension ref="A1:M120"/>
  <sheetViews>
    <sheetView tabSelected="1" topLeftCell="A76" zoomScale="145" zoomScaleNormal="145" workbookViewId="0">
      <selection activeCell="D6" sqref="D6:F6"/>
    </sheetView>
  </sheetViews>
  <sheetFormatPr baseColWidth="10" defaultRowHeight="12.75" x14ac:dyDescent="0.2"/>
  <cols>
    <col min="1" max="1" width="2.42578125" style="29" customWidth="1"/>
    <col min="2" max="2" width="7.7109375" style="29" customWidth="1"/>
    <col min="3" max="3" width="64.85546875" style="29" customWidth="1"/>
    <col min="4" max="4" width="7.7109375" style="109" customWidth="1"/>
    <col min="5" max="5" width="7.85546875" style="119" customWidth="1"/>
    <col min="6" max="6" width="8.28515625" style="139" customWidth="1"/>
    <col min="7" max="7" width="10" style="97" customWidth="1"/>
    <col min="8" max="8" width="8.140625" style="139" customWidth="1"/>
    <col min="9" max="9" width="8" style="29" customWidth="1"/>
    <col min="10" max="11" width="7.28515625" style="29" customWidth="1"/>
    <col min="12" max="12" width="7.7109375" style="29" customWidth="1"/>
    <col min="13" max="259" width="11.42578125" style="29"/>
    <col min="260" max="260" width="12" style="29" customWidth="1"/>
    <col min="261" max="261" width="7.7109375" style="29" customWidth="1"/>
    <col min="262" max="262" width="59.7109375" style="29" customWidth="1"/>
    <col min="263" max="263" width="10" style="29" customWidth="1"/>
    <col min="264" max="264" width="8.140625" style="29" customWidth="1"/>
    <col min="265" max="265" width="8" style="29" customWidth="1"/>
    <col min="266" max="267" width="7.28515625" style="29" customWidth="1"/>
    <col min="268" max="268" width="7.7109375" style="29" customWidth="1"/>
    <col min="269" max="515" width="11.42578125" style="29"/>
    <col min="516" max="516" width="12" style="29" customWidth="1"/>
    <col min="517" max="517" width="7.7109375" style="29" customWidth="1"/>
    <col min="518" max="518" width="59.7109375" style="29" customWidth="1"/>
    <col min="519" max="519" width="10" style="29" customWidth="1"/>
    <col min="520" max="520" width="8.140625" style="29" customWidth="1"/>
    <col min="521" max="521" width="8" style="29" customWidth="1"/>
    <col min="522" max="523" width="7.28515625" style="29" customWidth="1"/>
    <col min="524" max="524" width="7.7109375" style="29" customWidth="1"/>
    <col min="525" max="771" width="11.42578125" style="29"/>
    <col min="772" max="772" width="12" style="29" customWidth="1"/>
    <col min="773" max="773" width="7.7109375" style="29" customWidth="1"/>
    <col min="774" max="774" width="59.7109375" style="29" customWidth="1"/>
    <col min="775" max="775" width="10" style="29" customWidth="1"/>
    <col min="776" max="776" width="8.140625" style="29" customWidth="1"/>
    <col min="777" max="777" width="8" style="29" customWidth="1"/>
    <col min="778" max="779" width="7.28515625" style="29" customWidth="1"/>
    <col min="780" max="780" width="7.7109375" style="29" customWidth="1"/>
    <col min="781" max="1027" width="11.42578125" style="29"/>
    <col min="1028" max="1028" width="12" style="29" customWidth="1"/>
    <col min="1029" max="1029" width="7.7109375" style="29" customWidth="1"/>
    <col min="1030" max="1030" width="59.7109375" style="29" customWidth="1"/>
    <col min="1031" max="1031" width="10" style="29" customWidth="1"/>
    <col min="1032" max="1032" width="8.140625" style="29" customWidth="1"/>
    <col min="1033" max="1033" width="8" style="29" customWidth="1"/>
    <col min="1034" max="1035" width="7.28515625" style="29" customWidth="1"/>
    <col min="1036" max="1036" width="7.7109375" style="29" customWidth="1"/>
    <col min="1037" max="1283" width="11.42578125" style="29"/>
    <col min="1284" max="1284" width="12" style="29" customWidth="1"/>
    <col min="1285" max="1285" width="7.7109375" style="29" customWidth="1"/>
    <col min="1286" max="1286" width="59.7109375" style="29" customWidth="1"/>
    <col min="1287" max="1287" width="10" style="29" customWidth="1"/>
    <col min="1288" max="1288" width="8.140625" style="29" customWidth="1"/>
    <col min="1289" max="1289" width="8" style="29" customWidth="1"/>
    <col min="1290" max="1291" width="7.28515625" style="29" customWidth="1"/>
    <col min="1292" max="1292" width="7.7109375" style="29" customWidth="1"/>
    <col min="1293" max="1539" width="11.42578125" style="29"/>
    <col min="1540" max="1540" width="12" style="29" customWidth="1"/>
    <col min="1541" max="1541" width="7.7109375" style="29" customWidth="1"/>
    <col min="1542" max="1542" width="59.7109375" style="29" customWidth="1"/>
    <col min="1543" max="1543" width="10" style="29" customWidth="1"/>
    <col min="1544" max="1544" width="8.140625" style="29" customWidth="1"/>
    <col min="1545" max="1545" width="8" style="29" customWidth="1"/>
    <col min="1546" max="1547" width="7.28515625" style="29" customWidth="1"/>
    <col min="1548" max="1548" width="7.7109375" style="29" customWidth="1"/>
    <col min="1549" max="1795" width="11.42578125" style="29"/>
    <col min="1796" max="1796" width="12" style="29" customWidth="1"/>
    <col min="1797" max="1797" width="7.7109375" style="29" customWidth="1"/>
    <col min="1798" max="1798" width="59.7109375" style="29" customWidth="1"/>
    <col min="1799" max="1799" width="10" style="29" customWidth="1"/>
    <col min="1800" max="1800" width="8.140625" style="29" customWidth="1"/>
    <col min="1801" max="1801" width="8" style="29" customWidth="1"/>
    <col min="1802" max="1803" width="7.28515625" style="29" customWidth="1"/>
    <col min="1804" max="1804" width="7.7109375" style="29" customWidth="1"/>
    <col min="1805" max="2051" width="11.42578125" style="29"/>
    <col min="2052" max="2052" width="12" style="29" customWidth="1"/>
    <col min="2053" max="2053" width="7.7109375" style="29" customWidth="1"/>
    <col min="2054" max="2054" width="59.7109375" style="29" customWidth="1"/>
    <col min="2055" max="2055" width="10" style="29" customWidth="1"/>
    <col min="2056" max="2056" width="8.140625" style="29" customWidth="1"/>
    <col min="2057" max="2057" width="8" style="29" customWidth="1"/>
    <col min="2058" max="2059" width="7.28515625" style="29" customWidth="1"/>
    <col min="2060" max="2060" width="7.7109375" style="29" customWidth="1"/>
    <col min="2061" max="2307" width="11.42578125" style="29"/>
    <col min="2308" max="2308" width="12" style="29" customWidth="1"/>
    <col min="2309" max="2309" width="7.7109375" style="29" customWidth="1"/>
    <col min="2310" max="2310" width="59.7109375" style="29" customWidth="1"/>
    <col min="2311" max="2311" width="10" style="29" customWidth="1"/>
    <col min="2312" max="2312" width="8.140625" style="29" customWidth="1"/>
    <col min="2313" max="2313" width="8" style="29" customWidth="1"/>
    <col min="2314" max="2315" width="7.28515625" style="29" customWidth="1"/>
    <col min="2316" max="2316" width="7.7109375" style="29" customWidth="1"/>
    <col min="2317" max="2563" width="11.42578125" style="29"/>
    <col min="2564" max="2564" width="12" style="29" customWidth="1"/>
    <col min="2565" max="2565" width="7.7109375" style="29" customWidth="1"/>
    <col min="2566" max="2566" width="59.7109375" style="29" customWidth="1"/>
    <col min="2567" max="2567" width="10" style="29" customWidth="1"/>
    <col min="2568" max="2568" width="8.140625" style="29" customWidth="1"/>
    <col min="2569" max="2569" width="8" style="29" customWidth="1"/>
    <col min="2570" max="2571" width="7.28515625" style="29" customWidth="1"/>
    <col min="2572" max="2572" width="7.7109375" style="29" customWidth="1"/>
    <col min="2573" max="2819" width="11.42578125" style="29"/>
    <col min="2820" max="2820" width="12" style="29" customWidth="1"/>
    <col min="2821" max="2821" width="7.7109375" style="29" customWidth="1"/>
    <col min="2822" max="2822" width="59.7109375" style="29" customWidth="1"/>
    <col min="2823" max="2823" width="10" style="29" customWidth="1"/>
    <col min="2824" max="2824" width="8.140625" style="29" customWidth="1"/>
    <col min="2825" max="2825" width="8" style="29" customWidth="1"/>
    <col min="2826" max="2827" width="7.28515625" style="29" customWidth="1"/>
    <col min="2828" max="2828" width="7.7109375" style="29" customWidth="1"/>
    <col min="2829" max="3075" width="11.42578125" style="29"/>
    <col min="3076" max="3076" width="12" style="29" customWidth="1"/>
    <col min="3077" max="3077" width="7.7109375" style="29" customWidth="1"/>
    <col min="3078" max="3078" width="59.7109375" style="29" customWidth="1"/>
    <col min="3079" max="3079" width="10" style="29" customWidth="1"/>
    <col min="3080" max="3080" width="8.140625" style="29" customWidth="1"/>
    <col min="3081" max="3081" width="8" style="29" customWidth="1"/>
    <col min="3082" max="3083" width="7.28515625" style="29" customWidth="1"/>
    <col min="3084" max="3084" width="7.7109375" style="29" customWidth="1"/>
    <col min="3085" max="3331" width="11.42578125" style="29"/>
    <col min="3332" max="3332" width="12" style="29" customWidth="1"/>
    <col min="3333" max="3333" width="7.7109375" style="29" customWidth="1"/>
    <col min="3334" max="3334" width="59.7109375" style="29" customWidth="1"/>
    <col min="3335" max="3335" width="10" style="29" customWidth="1"/>
    <col min="3336" max="3336" width="8.140625" style="29" customWidth="1"/>
    <col min="3337" max="3337" width="8" style="29" customWidth="1"/>
    <col min="3338" max="3339" width="7.28515625" style="29" customWidth="1"/>
    <col min="3340" max="3340" width="7.7109375" style="29" customWidth="1"/>
    <col min="3341" max="3587" width="11.42578125" style="29"/>
    <col min="3588" max="3588" width="12" style="29" customWidth="1"/>
    <col min="3589" max="3589" width="7.7109375" style="29" customWidth="1"/>
    <col min="3590" max="3590" width="59.7109375" style="29" customWidth="1"/>
    <col min="3591" max="3591" width="10" style="29" customWidth="1"/>
    <col min="3592" max="3592" width="8.140625" style="29" customWidth="1"/>
    <col min="3593" max="3593" width="8" style="29" customWidth="1"/>
    <col min="3594" max="3595" width="7.28515625" style="29" customWidth="1"/>
    <col min="3596" max="3596" width="7.7109375" style="29" customWidth="1"/>
    <col min="3597" max="3843" width="11.42578125" style="29"/>
    <col min="3844" max="3844" width="12" style="29" customWidth="1"/>
    <col min="3845" max="3845" width="7.7109375" style="29" customWidth="1"/>
    <col min="3846" max="3846" width="59.7109375" style="29" customWidth="1"/>
    <col min="3847" max="3847" width="10" style="29" customWidth="1"/>
    <col min="3848" max="3848" width="8.140625" style="29" customWidth="1"/>
    <col min="3849" max="3849" width="8" style="29" customWidth="1"/>
    <col min="3850" max="3851" width="7.28515625" style="29" customWidth="1"/>
    <col min="3852" max="3852" width="7.7109375" style="29" customWidth="1"/>
    <col min="3853" max="4099" width="11.42578125" style="29"/>
    <col min="4100" max="4100" width="12" style="29" customWidth="1"/>
    <col min="4101" max="4101" width="7.7109375" style="29" customWidth="1"/>
    <col min="4102" max="4102" width="59.7109375" style="29" customWidth="1"/>
    <col min="4103" max="4103" width="10" style="29" customWidth="1"/>
    <col min="4104" max="4104" width="8.140625" style="29" customWidth="1"/>
    <col min="4105" max="4105" width="8" style="29" customWidth="1"/>
    <col min="4106" max="4107" width="7.28515625" style="29" customWidth="1"/>
    <col min="4108" max="4108" width="7.7109375" style="29" customWidth="1"/>
    <col min="4109" max="4355" width="11.42578125" style="29"/>
    <col min="4356" max="4356" width="12" style="29" customWidth="1"/>
    <col min="4357" max="4357" width="7.7109375" style="29" customWidth="1"/>
    <col min="4358" max="4358" width="59.7109375" style="29" customWidth="1"/>
    <col min="4359" max="4359" width="10" style="29" customWidth="1"/>
    <col min="4360" max="4360" width="8.140625" style="29" customWidth="1"/>
    <col min="4361" max="4361" width="8" style="29" customWidth="1"/>
    <col min="4362" max="4363" width="7.28515625" style="29" customWidth="1"/>
    <col min="4364" max="4364" width="7.7109375" style="29" customWidth="1"/>
    <col min="4365" max="4611" width="11.42578125" style="29"/>
    <col min="4612" max="4612" width="12" style="29" customWidth="1"/>
    <col min="4613" max="4613" width="7.7109375" style="29" customWidth="1"/>
    <col min="4614" max="4614" width="59.7109375" style="29" customWidth="1"/>
    <col min="4615" max="4615" width="10" style="29" customWidth="1"/>
    <col min="4616" max="4616" width="8.140625" style="29" customWidth="1"/>
    <col min="4617" max="4617" width="8" style="29" customWidth="1"/>
    <col min="4618" max="4619" width="7.28515625" style="29" customWidth="1"/>
    <col min="4620" max="4620" width="7.7109375" style="29" customWidth="1"/>
    <col min="4621" max="4867" width="11.42578125" style="29"/>
    <col min="4868" max="4868" width="12" style="29" customWidth="1"/>
    <col min="4869" max="4869" width="7.7109375" style="29" customWidth="1"/>
    <col min="4870" max="4870" width="59.7109375" style="29" customWidth="1"/>
    <col min="4871" max="4871" width="10" style="29" customWidth="1"/>
    <col min="4872" max="4872" width="8.140625" style="29" customWidth="1"/>
    <col min="4873" max="4873" width="8" style="29" customWidth="1"/>
    <col min="4874" max="4875" width="7.28515625" style="29" customWidth="1"/>
    <col min="4876" max="4876" width="7.7109375" style="29" customWidth="1"/>
    <col min="4877" max="5123" width="11.42578125" style="29"/>
    <col min="5124" max="5124" width="12" style="29" customWidth="1"/>
    <col min="5125" max="5125" width="7.7109375" style="29" customWidth="1"/>
    <col min="5126" max="5126" width="59.7109375" style="29" customWidth="1"/>
    <col min="5127" max="5127" width="10" style="29" customWidth="1"/>
    <col min="5128" max="5128" width="8.140625" style="29" customWidth="1"/>
    <col min="5129" max="5129" width="8" style="29" customWidth="1"/>
    <col min="5130" max="5131" width="7.28515625" style="29" customWidth="1"/>
    <col min="5132" max="5132" width="7.7109375" style="29" customWidth="1"/>
    <col min="5133" max="5379" width="11.42578125" style="29"/>
    <col min="5380" max="5380" width="12" style="29" customWidth="1"/>
    <col min="5381" max="5381" width="7.7109375" style="29" customWidth="1"/>
    <col min="5382" max="5382" width="59.7109375" style="29" customWidth="1"/>
    <col min="5383" max="5383" width="10" style="29" customWidth="1"/>
    <col min="5384" max="5384" width="8.140625" style="29" customWidth="1"/>
    <col min="5385" max="5385" width="8" style="29" customWidth="1"/>
    <col min="5386" max="5387" width="7.28515625" style="29" customWidth="1"/>
    <col min="5388" max="5388" width="7.7109375" style="29" customWidth="1"/>
    <col min="5389" max="5635" width="11.42578125" style="29"/>
    <col min="5636" max="5636" width="12" style="29" customWidth="1"/>
    <col min="5637" max="5637" width="7.7109375" style="29" customWidth="1"/>
    <col min="5638" max="5638" width="59.7109375" style="29" customWidth="1"/>
    <col min="5639" max="5639" width="10" style="29" customWidth="1"/>
    <col min="5640" max="5640" width="8.140625" style="29" customWidth="1"/>
    <col min="5641" max="5641" width="8" style="29" customWidth="1"/>
    <col min="5642" max="5643" width="7.28515625" style="29" customWidth="1"/>
    <col min="5644" max="5644" width="7.7109375" style="29" customWidth="1"/>
    <col min="5645" max="5891" width="11.42578125" style="29"/>
    <col min="5892" max="5892" width="12" style="29" customWidth="1"/>
    <col min="5893" max="5893" width="7.7109375" style="29" customWidth="1"/>
    <col min="5894" max="5894" width="59.7109375" style="29" customWidth="1"/>
    <col min="5895" max="5895" width="10" style="29" customWidth="1"/>
    <col min="5896" max="5896" width="8.140625" style="29" customWidth="1"/>
    <col min="5897" max="5897" width="8" style="29" customWidth="1"/>
    <col min="5898" max="5899" width="7.28515625" style="29" customWidth="1"/>
    <col min="5900" max="5900" width="7.7109375" style="29" customWidth="1"/>
    <col min="5901" max="6147" width="11.42578125" style="29"/>
    <col min="6148" max="6148" width="12" style="29" customWidth="1"/>
    <col min="6149" max="6149" width="7.7109375" style="29" customWidth="1"/>
    <col min="6150" max="6150" width="59.7109375" style="29" customWidth="1"/>
    <col min="6151" max="6151" width="10" style="29" customWidth="1"/>
    <col min="6152" max="6152" width="8.140625" style="29" customWidth="1"/>
    <col min="6153" max="6153" width="8" style="29" customWidth="1"/>
    <col min="6154" max="6155" width="7.28515625" style="29" customWidth="1"/>
    <col min="6156" max="6156" width="7.7109375" style="29" customWidth="1"/>
    <col min="6157" max="6403" width="11.42578125" style="29"/>
    <col min="6404" max="6404" width="12" style="29" customWidth="1"/>
    <col min="6405" max="6405" width="7.7109375" style="29" customWidth="1"/>
    <col min="6406" max="6406" width="59.7109375" style="29" customWidth="1"/>
    <col min="6407" max="6407" width="10" style="29" customWidth="1"/>
    <col min="6408" max="6408" width="8.140625" style="29" customWidth="1"/>
    <col min="6409" max="6409" width="8" style="29" customWidth="1"/>
    <col min="6410" max="6411" width="7.28515625" style="29" customWidth="1"/>
    <col min="6412" max="6412" width="7.7109375" style="29" customWidth="1"/>
    <col min="6413" max="6659" width="11.42578125" style="29"/>
    <col min="6660" max="6660" width="12" style="29" customWidth="1"/>
    <col min="6661" max="6661" width="7.7109375" style="29" customWidth="1"/>
    <col min="6662" max="6662" width="59.7109375" style="29" customWidth="1"/>
    <col min="6663" max="6663" width="10" style="29" customWidth="1"/>
    <col min="6664" max="6664" width="8.140625" style="29" customWidth="1"/>
    <col min="6665" max="6665" width="8" style="29" customWidth="1"/>
    <col min="6666" max="6667" width="7.28515625" style="29" customWidth="1"/>
    <col min="6668" max="6668" width="7.7109375" style="29" customWidth="1"/>
    <col min="6669" max="6915" width="11.42578125" style="29"/>
    <col min="6916" max="6916" width="12" style="29" customWidth="1"/>
    <col min="6917" max="6917" width="7.7109375" style="29" customWidth="1"/>
    <col min="6918" max="6918" width="59.7109375" style="29" customWidth="1"/>
    <col min="6919" max="6919" width="10" style="29" customWidth="1"/>
    <col min="6920" max="6920" width="8.140625" style="29" customWidth="1"/>
    <col min="6921" max="6921" width="8" style="29" customWidth="1"/>
    <col min="6922" max="6923" width="7.28515625" style="29" customWidth="1"/>
    <col min="6924" max="6924" width="7.7109375" style="29" customWidth="1"/>
    <col min="6925" max="7171" width="11.42578125" style="29"/>
    <col min="7172" max="7172" width="12" style="29" customWidth="1"/>
    <col min="7173" max="7173" width="7.7109375" style="29" customWidth="1"/>
    <col min="7174" max="7174" width="59.7109375" style="29" customWidth="1"/>
    <col min="7175" max="7175" width="10" style="29" customWidth="1"/>
    <col min="7176" max="7176" width="8.140625" style="29" customWidth="1"/>
    <col min="7177" max="7177" width="8" style="29" customWidth="1"/>
    <col min="7178" max="7179" width="7.28515625" style="29" customWidth="1"/>
    <col min="7180" max="7180" width="7.7109375" style="29" customWidth="1"/>
    <col min="7181" max="7427" width="11.42578125" style="29"/>
    <col min="7428" max="7428" width="12" style="29" customWidth="1"/>
    <col min="7429" max="7429" width="7.7109375" style="29" customWidth="1"/>
    <col min="7430" max="7430" width="59.7109375" style="29" customWidth="1"/>
    <col min="7431" max="7431" width="10" style="29" customWidth="1"/>
    <col min="7432" max="7432" width="8.140625" style="29" customWidth="1"/>
    <col min="7433" max="7433" width="8" style="29" customWidth="1"/>
    <col min="7434" max="7435" width="7.28515625" style="29" customWidth="1"/>
    <col min="7436" max="7436" width="7.7109375" style="29" customWidth="1"/>
    <col min="7437" max="7683" width="11.42578125" style="29"/>
    <col min="7684" max="7684" width="12" style="29" customWidth="1"/>
    <col min="7685" max="7685" width="7.7109375" style="29" customWidth="1"/>
    <col min="7686" max="7686" width="59.7109375" style="29" customWidth="1"/>
    <col min="7687" max="7687" width="10" style="29" customWidth="1"/>
    <col min="7688" max="7688" width="8.140625" style="29" customWidth="1"/>
    <col min="7689" max="7689" width="8" style="29" customWidth="1"/>
    <col min="7690" max="7691" width="7.28515625" style="29" customWidth="1"/>
    <col min="7692" max="7692" width="7.7109375" style="29" customWidth="1"/>
    <col min="7693" max="7939" width="11.42578125" style="29"/>
    <col min="7940" max="7940" width="12" style="29" customWidth="1"/>
    <col min="7941" max="7941" width="7.7109375" style="29" customWidth="1"/>
    <col min="7942" max="7942" width="59.7109375" style="29" customWidth="1"/>
    <col min="7943" max="7943" width="10" style="29" customWidth="1"/>
    <col min="7944" max="7944" width="8.140625" style="29" customWidth="1"/>
    <col min="7945" max="7945" width="8" style="29" customWidth="1"/>
    <col min="7946" max="7947" width="7.28515625" style="29" customWidth="1"/>
    <col min="7948" max="7948" width="7.7109375" style="29" customWidth="1"/>
    <col min="7949" max="8195" width="11.42578125" style="29"/>
    <col min="8196" max="8196" width="12" style="29" customWidth="1"/>
    <col min="8197" max="8197" width="7.7109375" style="29" customWidth="1"/>
    <col min="8198" max="8198" width="59.7109375" style="29" customWidth="1"/>
    <col min="8199" max="8199" width="10" style="29" customWidth="1"/>
    <col min="8200" max="8200" width="8.140625" style="29" customWidth="1"/>
    <col min="8201" max="8201" width="8" style="29" customWidth="1"/>
    <col min="8202" max="8203" width="7.28515625" style="29" customWidth="1"/>
    <col min="8204" max="8204" width="7.7109375" style="29" customWidth="1"/>
    <col min="8205" max="8451" width="11.42578125" style="29"/>
    <col min="8452" max="8452" width="12" style="29" customWidth="1"/>
    <col min="8453" max="8453" width="7.7109375" style="29" customWidth="1"/>
    <col min="8454" max="8454" width="59.7109375" style="29" customWidth="1"/>
    <col min="8455" max="8455" width="10" style="29" customWidth="1"/>
    <col min="8456" max="8456" width="8.140625" style="29" customWidth="1"/>
    <col min="8457" max="8457" width="8" style="29" customWidth="1"/>
    <col min="8458" max="8459" width="7.28515625" style="29" customWidth="1"/>
    <col min="8460" max="8460" width="7.7109375" style="29" customWidth="1"/>
    <col min="8461" max="8707" width="11.42578125" style="29"/>
    <col min="8708" max="8708" width="12" style="29" customWidth="1"/>
    <col min="8709" max="8709" width="7.7109375" style="29" customWidth="1"/>
    <col min="8710" max="8710" width="59.7109375" style="29" customWidth="1"/>
    <col min="8711" max="8711" width="10" style="29" customWidth="1"/>
    <col min="8712" max="8712" width="8.140625" style="29" customWidth="1"/>
    <col min="8713" max="8713" width="8" style="29" customWidth="1"/>
    <col min="8714" max="8715" width="7.28515625" style="29" customWidth="1"/>
    <col min="8716" max="8716" width="7.7109375" style="29" customWidth="1"/>
    <col min="8717" max="8963" width="11.42578125" style="29"/>
    <col min="8964" max="8964" width="12" style="29" customWidth="1"/>
    <col min="8965" max="8965" width="7.7109375" style="29" customWidth="1"/>
    <col min="8966" max="8966" width="59.7109375" style="29" customWidth="1"/>
    <col min="8967" max="8967" width="10" style="29" customWidth="1"/>
    <col min="8968" max="8968" width="8.140625" style="29" customWidth="1"/>
    <col min="8969" max="8969" width="8" style="29" customWidth="1"/>
    <col min="8970" max="8971" width="7.28515625" style="29" customWidth="1"/>
    <col min="8972" max="8972" width="7.7109375" style="29" customWidth="1"/>
    <col min="8973" max="9219" width="11.42578125" style="29"/>
    <col min="9220" max="9220" width="12" style="29" customWidth="1"/>
    <col min="9221" max="9221" width="7.7109375" style="29" customWidth="1"/>
    <col min="9222" max="9222" width="59.7109375" style="29" customWidth="1"/>
    <col min="9223" max="9223" width="10" style="29" customWidth="1"/>
    <col min="9224" max="9224" width="8.140625" style="29" customWidth="1"/>
    <col min="9225" max="9225" width="8" style="29" customWidth="1"/>
    <col min="9226" max="9227" width="7.28515625" style="29" customWidth="1"/>
    <col min="9228" max="9228" width="7.7109375" style="29" customWidth="1"/>
    <col min="9229" max="9475" width="11.42578125" style="29"/>
    <col min="9476" max="9476" width="12" style="29" customWidth="1"/>
    <col min="9477" max="9477" width="7.7109375" style="29" customWidth="1"/>
    <col min="9478" max="9478" width="59.7109375" style="29" customWidth="1"/>
    <col min="9479" max="9479" width="10" style="29" customWidth="1"/>
    <col min="9480" max="9480" width="8.140625" style="29" customWidth="1"/>
    <col min="9481" max="9481" width="8" style="29" customWidth="1"/>
    <col min="9482" max="9483" width="7.28515625" style="29" customWidth="1"/>
    <col min="9484" max="9484" width="7.7109375" style="29" customWidth="1"/>
    <col min="9485" max="9731" width="11.42578125" style="29"/>
    <col min="9732" max="9732" width="12" style="29" customWidth="1"/>
    <col min="9733" max="9733" width="7.7109375" style="29" customWidth="1"/>
    <col min="9734" max="9734" width="59.7109375" style="29" customWidth="1"/>
    <col min="9735" max="9735" width="10" style="29" customWidth="1"/>
    <col min="9736" max="9736" width="8.140625" style="29" customWidth="1"/>
    <col min="9737" max="9737" width="8" style="29" customWidth="1"/>
    <col min="9738" max="9739" width="7.28515625" style="29" customWidth="1"/>
    <col min="9740" max="9740" width="7.7109375" style="29" customWidth="1"/>
    <col min="9741" max="9987" width="11.42578125" style="29"/>
    <col min="9988" max="9988" width="12" style="29" customWidth="1"/>
    <col min="9989" max="9989" width="7.7109375" style="29" customWidth="1"/>
    <col min="9990" max="9990" width="59.7109375" style="29" customWidth="1"/>
    <col min="9991" max="9991" width="10" style="29" customWidth="1"/>
    <col min="9992" max="9992" width="8.140625" style="29" customWidth="1"/>
    <col min="9993" max="9993" width="8" style="29" customWidth="1"/>
    <col min="9994" max="9995" width="7.28515625" style="29" customWidth="1"/>
    <col min="9996" max="9996" width="7.7109375" style="29" customWidth="1"/>
    <col min="9997" max="10243" width="11.42578125" style="29"/>
    <col min="10244" max="10244" width="12" style="29" customWidth="1"/>
    <col min="10245" max="10245" width="7.7109375" style="29" customWidth="1"/>
    <col min="10246" max="10246" width="59.7109375" style="29" customWidth="1"/>
    <col min="10247" max="10247" width="10" style="29" customWidth="1"/>
    <col min="10248" max="10248" width="8.140625" style="29" customWidth="1"/>
    <col min="10249" max="10249" width="8" style="29" customWidth="1"/>
    <col min="10250" max="10251" width="7.28515625" style="29" customWidth="1"/>
    <col min="10252" max="10252" width="7.7109375" style="29" customWidth="1"/>
    <col min="10253" max="10499" width="11.42578125" style="29"/>
    <col min="10500" max="10500" width="12" style="29" customWidth="1"/>
    <col min="10501" max="10501" width="7.7109375" style="29" customWidth="1"/>
    <col min="10502" max="10502" width="59.7109375" style="29" customWidth="1"/>
    <col min="10503" max="10503" width="10" style="29" customWidth="1"/>
    <col min="10504" max="10504" width="8.140625" style="29" customWidth="1"/>
    <col min="10505" max="10505" width="8" style="29" customWidth="1"/>
    <col min="10506" max="10507" width="7.28515625" style="29" customWidth="1"/>
    <col min="10508" max="10508" width="7.7109375" style="29" customWidth="1"/>
    <col min="10509" max="10755" width="11.42578125" style="29"/>
    <col min="10756" max="10756" width="12" style="29" customWidth="1"/>
    <col min="10757" max="10757" width="7.7109375" style="29" customWidth="1"/>
    <col min="10758" max="10758" width="59.7109375" style="29" customWidth="1"/>
    <col min="10759" max="10759" width="10" style="29" customWidth="1"/>
    <col min="10760" max="10760" width="8.140625" style="29" customWidth="1"/>
    <col min="10761" max="10761" width="8" style="29" customWidth="1"/>
    <col min="10762" max="10763" width="7.28515625" style="29" customWidth="1"/>
    <col min="10764" max="10764" width="7.7109375" style="29" customWidth="1"/>
    <col min="10765" max="11011" width="11.42578125" style="29"/>
    <col min="11012" max="11012" width="12" style="29" customWidth="1"/>
    <col min="11013" max="11013" width="7.7109375" style="29" customWidth="1"/>
    <col min="11014" max="11014" width="59.7109375" style="29" customWidth="1"/>
    <col min="11015" max="11015" width="10" style="29" customWidth="1"/>
    <col min="11016" max="11016" width="8.140625" style="29" customWidth="1"/>
    <col min="11017" max="11017" width="8" style="29" customWidth="1"/>
    <col min="11018" max="11019" width="7.28515625" style="29" customWidth="1"/>
    <col min="11020" max="11020" width="7.7109375" style="29" customWidth="1"/>
    <col min="11021" max="11267" width="11.42578125" style="29"/>
    <col min="11268" max="11268" width="12" style="29" customWidth="1"/>
    <col min="11269" max="11269" width="7.7109375" style="29" customWidth="1"/>
    <col min="11270" max="11270" width="59.7109375" style="29" customWidth="1"/>
    <col min="11271" max="11271" width="10" style="29" customWidth="1"/>
    <col min="11272" max="11272" width="8.140625" style="29" customWidth="1"/>
    <col min="11273" max="11273" width="8" style="29" customWidth="1"/>
    <col min="11274" max="11275" width="7.28515625" style="29" customWidth="1"/>
    <col min="11276" max="11276" width="7.7109375" style="29" customWidth="1"/>
    <col min="11277" max="11523" width="11.42578125" style="29"/>
    <col min="11524" max="11524" width="12" style="29" customWidth="1"/>
    <col min="11525" max="11525" width="7.7109375" style="29" customWidth="1"/>
    <col min="11526" max="11526" width="59.7109375" style="29" customWidth="1"/>
    <col min="11527" max="11527" width="10" style="29" customWidth="1"/>
    <col min="11528" max="11528" width="8.140625" style="29" customWidth="1"/>
    <col min="11529" max="11529" width="8" style="29" customWidth="1"/>
    <col min="11530" max="11531" width="7.28515625" style="29" customWidth="1"/>
    <col min="11532" max="11532" width="7.7109375" style="29" customWidth="1"/>
    <col min="11533" max="11779" width="11.42578125" style="29"/>
    <col min="11780" max="11780" width="12" style="29" customWidth="1"/>
    <col min="11781" max="11781" width="7.7109375" style="29" customWidth="1"/>
    <col min="11782" max="11782" width="59.7109375" style="29" customWidth="1"/>
    <col min="11783" max="11783" width="10" style="29" customWidth="1"/>
    <col min="11784" max="11784" width="8.140625" style="29" customWidth="1"/>
    <col min="11785" max="11785" width="8" style="29" customWidth="1"/>
    <col min="11786" max="11787" width="7.28515625" style="29" customWidth="1"/>
    <col min="11788" max="11788" width="7.7109375" style="29" customWidth="1"/>
    <col min="11789" max="12035" width="11.42578125" style="29"/>
    <col min="12036" max="12036" width="12" style="29" customWidth="1"/>
    <col min="12037" max="12037" width="7.7109375" style="29" customWidth="1"/>
    <col min="12038" max="12038" width="59.7109375" style="29" customWidth="1"/>
    <col min="12039" max="12039" width="10" style="29" customWidth="1"/>
    <col min="12040" max="12040" width="8.140625" style="29" customWidth="1"/>
    <col min="12041" max="12041" width="8" style="29" customWidth="1"/>
    <col min="12042" max="12043" width="7.28515625" style="29" customWidth="1"/>
    <col min="12044" max="12044" width="7.7109375" style="29" customWidth="1"/>
    <col min="12045" max="12291" width="11.42578125" style="29"/>
    <col min="12292" max="12292" width="12" style="29" customWidth="1"/>
    <col min="12293" max="12293" width="7.7109375" style="29" customWidth="1"/>
    <col min="12294" max="12294" width="59.7109375" style="29" customWidth="1"/>
    <col min="12295" max="12295" width="10" style="29" customWidth="1"/>
    <col min="12296" max="12296" width="8.140625" style="29" customWidth="1"/>
    <col min="12297" max="12297" width="8" style="29" customWidth="1"/>
    <col min="12298" max="12299" width="7.28515625" style="29" customWidth="1"/>
    <col min="12300" max="12300" width="7.7109375" style="29" customWidth="1"/>
    <col min="12301" max="12547" width="11.42578125" style="29"/>
    <col min="12548" max="12548" width="12" style="29" customWidth="1"/>
    <col min="12549" max="12549" width="7.7109375" style="29" customWidth="1"/>
    <col min="12550" max="12550" width="59.7109375" style="29" customWidth="1"/>
    <col min="12551" max="12551" width="10" style="29" customWidth="1"/>
    <col min="12552" max="12552" width="8.140625" style="29" customWidth="1"/>
    <col min="12553" max="12553" width="8" style="29" customWidth="1"/>
    <col min="12554" max="12555" width="7.28515625" style="29" customWidth="1"/>
    <col min="12556" max="12556" width="7.7109375" style="29" customWidth="1"/>
    <col min="12557" max="12803" width="11.42578125" style="29"/>
    <col min="12804" max="12804" width="12" style="29" customWidth="1"/>
    <col min="12805" max="12805" width="7.7109375" style="29" customWidth="1"/>
    <col min="12806" max="12806" width="59.7109375" style="29" customWidth="1"/>
    <col min="12807" max="12807" width="10" style="29" customWidth="1"/>
    <col min="12808" max="12808" width="8.140625" style="29" customWidth="1"/>
    <col min="12809" max="12809" width="8" style="29" customWidth="1"/>
    <col min="12810" max="12811" width="7.28515625" style="29" customWidth="1"/>
    <col min="12812" max="12812" width="7.7109375" style="29" customWidth="1"/>
    <col min="12813" max="13059" width="11.42578125" style="29"/>
    <col min="13060" max="13060" width="12" style="29" customWidth="1"/>
    <col min="13061" max="13061" width="7.7109375" style="29" customWidth="1"/>
    <col min="13062" max="13062" width="59.7109375" style="29" customWidth="1"/>
    <col min="13063" max="13063" width="10" style="29" customWidth="1"/>
    <col min="13064" max="13064" width="8.140625" style="29" customWidth="1"/>
    <col min="13065" max="13065" width="8" style="29" customWidth="1"/>
    <col min="13066" max="13067" width="7.28515625" style="29" customWidth="1"/>
    <col min="13068" max="13068" width="7.7109375" style="29" customWidth="1"/>
    <col min="13069" max="13315" width="11.42578125" style="29"/>
    <col min="13316" max="13316" width="12" style="29" customWidth="1"/>
    <col min="13317" max="13317" width="7.7109375" style="29" customWidth="1"/>
    <col min="13318" max="13318" width="59.7109375" style="29" customWidth="1"/>
    <col min="13319" max="13319" width="10" style="29" customWidth="1"/>
    <col min="13320" max="13320" width="8.140625" style="29" customWidth="1"/>
    <col min="13321" max="13321" width="8" style="29" customWidth="1"/>
    <col min="13322" max="13323" width="7.28515625" style="29" customWidth="1"/>
    <col min="13324" max="13324" width="7.7109375" style="29" customWidth="1"/>
    <col min="13325" max="13571" width="11.42578125" style="29"/>
    <col min="13572" max="13572" width="12" style="29" customWidth="1"/>
    <col min="13573" max="13573" width="7.7109375" style="29" customWidth="1"/>
    <col min="13574" max="13574" width="59.7109375" style="29" customWidth="1"/>
    <col min="13575" max="13575" width="10" style="29" customWidth="1"/>
    <col min="13576" max="13576" width="8.140625" style="29" customWidth="1"/>
    <col min="13577" max="13577" width="8" style="29" customWidth="1"/>
    <col min="13578" max="13579" width="7.28515625" style="29" customWidth="1"/>
    <col min="13580" max="13580" width="7.7109375" style="29" customWidth="1"/>
    <col min="13581" max="13827" width="11.42578125" style="29"/>
    <col min="13828" max="13828" width="12" style="29" customWidth="1"/>
    <col min="13829" max="13829" width="7.7109375" style="29" customWidth="1"/>
    <col min="13830" max="13830" width="59.7109375" style="29" customWidth="1"/>
    <col min="13831" max="13831" width="10" style="29" customWidth="1"/>
    <col min="13832" max="13832" width="8.140625" style="29" customWidth="1"/>
    <col min="13833" max="13833" width="8" style="29" customWidth="1"/>
    <col min="13834" max="13835" width="7.28515625" style="29" customWidth="1"/>
    <col min="13836" max="13836" width="7.7109375" style="29" customWidth="1"/>
    <col min="13837" max="14083" width="11.42578125" style="29"/>
    <col min="14084" max="14084" width="12" style="29" customWidth="1"/>
    <col min="14085" max="14085" width="7.7109375" style="29" customWidth="1"/>
    <col min="14086" max="14086" width="59.7109375" style="29" customWidth="1"/>
    <col min="14087" max="14087" width="10" style="29" customWidth="1"/>
    <col min="14088" max="14088" width="8.140625" style="29" customWidth="1"/>
    <col min="14089" max="14089" width="8" style="29" customWidth="1"/>
    <col min="14090" max="14091" width="7.28515625" style="29" customWidth="1"/>
    <col min="14092" max="14092" width="7.7109375" style="29" customWidth="1"/>
    <col min="14093" max="14339" width="11.42578125" style="29"/>
    <col min="14340" max="14340" width="12" style="29" customWidth="1"/>
    <col min="14341" max="14341" width="7.7109375" style="29" customWidth="1"/>
    <col min="14342" max="14342" width="59.7109375" style="29" customWidth="1"/>
    <col min="14343" max="14343" width="10" style="29" customWidth="1"/>
    <col min="14344" max="14344" width="8.140625" style="29" customWidth="1"/>
    <col min="14345" max="14345" width="8" style="29" customWidth="1"/>
    <col min="14346" max="14347" width="7.28515625" style="29" customWidth="1"/>
    <col min="14348" max="14348" width="7.7109375" style="29" customWidth="1"/>
    <col min="14349" max="14595" width="11.42578125" style="29"/>
    <col min="14596" max="14596" width="12" style="29" customWidth="1"/>
    <col min="14597" max="14597" width="7.7109375" style="29" customWidth="1"/>
    <col min="14598" max="14598" width="59.7109375" style="29" customWidth="1"/>
    <col min="14599" max="14599" width="10" style="29" customWidth="1"/>
    <col min="14600" max="14600" width="8.140625" style="29" customWidth="1"/>
    <col min="14601" max="14601" width="8" style="29" customWidth="1"/>
    <col min="14602" max="14603" width="7.28515625" style="29" customWidth="1"/>
    <col min="14604" max="14604" width="7.7109375" style="29" customWidth="1"/>
    <col min="14605" max="14851" width="11.42578125" style="29"/>
    <col min="14852" max="14852" width="12" style="29" customWidth="1"/>
    <col min="14853" max="14853" width="7.7109375" style="29" customWidth="1"/>
    <col min="14854" max="14854" width="59.7109375" style="29" customWidth="1"/>
    <col min="14855" max="14855" width="10" style="29" customWidth="1"/>
    <col min="14856" max="14856" width="8.140625" style="29" customWidth="1"/>
    <col min="14857" max="14857" width="8" style="29" customWidth="1"/>
    <col min="14858" max="14859" width="7.28515625" style="29" customWidth="1"/>
    <col min="14860" max="14860" width="7.7109375" style="29" customWidth="1"/>
    <col min="14861" max="15107" width="11.42578125" style="29"/>
    <col min="15108" max="15108" width="12" style="29" customWidth="1"/>
    <col min="15109" max="15109" width="7.7109375" style="29" customWidth="1"/>
    <col min="15110" max="15110" width="59.7109375" style="29" customWidth="1"/>
    <col min="15111" max="15111" width="10" style="29" customWidth="1"/>
    <col min="15112" max="15112" width="8.140625" style="29" customWidth="1"/>
    <col min="15113" max="15113" width="8" style="29" customWidth="1"/>
    <col min="15114" max="15115" width="7.28515625" style="29" customWidth="1"/>
    <col min="15116" max="15116" width="7.7109375" style="29" customWidth="1"/>
    <col min="15117" max="15363" width="11.42578125" style="29"/>
    <col min="15364" max="15364" width="12" style="29" customWidth="1"/>
    <col min="15365" max="15365" width="7.7109375" style="29" customWidth="1"/>
    <col min="15366" max="15366" width="59.7109375" style="29" customWidth="1"/>
    <col min="15367" max="15367" width="10" style="29" customWidth="1"/>
    <col min="15368" max="15368" width="8.140625" style="29" customWidth="1"/>
    <col min="15369" max="15369" width="8" style="29" customWidth="1"/>
    <col min="15370" max="15371" width="7.28515625" style="29" customWidth="1"/>
    <col min="15372" max="15372" width="7.7109375" style="29" customWidth="1"/>
    <col min="15373" max="15619" width="11.42578125" style="29"/>
    <col min="15620" max="15620" width="12" style="29" customWidth="1"/>
    <col min="15621" max="15621" width="7.7109375" style="29" customWidth="1"/>
    <col min="15622" max="15622" width="59.7109375" style="29" customWidth="1"/>
    <col min="15623" max="15623" width="10" style="29" customWidth="1"/>
    <col min="15624" max="15624" width="8.140625" style="29" customWidth="1"/>
    <col min="15625" max="15625" width="8" style="29" customWidth="1"/>
    <col min="15626" max="15627" width="7.28515625" style="29" customWidth="1"/>
    <col min="15628" max="15628" width="7.7109375" style="29" customWidth="1"/>
    <col min="15629" max="15875" width="11.42578125" style="29"/>
    <col min="15876" max="15876" width="12" style="29" customWidth="1"/>
    <col min="15877" max="15877" width="7.7109375" style="29" customWidth="1"/>
    <col min="15878" max="15878" width="59.7109375" style="29" customWidth="1"/>
    <col min="15879" max="15879" width="10" style="29" customWidth="1"/>
    <col min="15880" max="15880" width="8.140625" style="29" customWidth="1"/>
    <col min="15881" max="15881" width="8" style="29" customWidth="1"/>
    <col min="15882" max="15883" width="7.28515625" style="29" customWidth="1"/>
    <col min="15884" max="15884" width="7.7109375" style="29" customWidth="1"/>
    <col min="15885" max="16131" width="11.42578125" style="29"/>
    <col min="16132" max="16132" width="12" style="29" customWidth="1"/>
    <col min="16133" max="16133" width="7.7109375" style="29" customWidth="1"/>
    <col min="16134" max="16134" width="59.7109375" style="29" customWidth="1"/>
    <col min="16135" max="16135" width="10" style="29" customWidth="1"/>
    <col min="16136" max="16136" width="8.140625" style="29" customWidth="1"/>
    <col min="16137" max="16137" width="8" style="29" customWidth="1"/>
    <col min="16138" max="16139" width="7.28515625" style="29" customWidth="1"/>
    <col min="16140" max="16140" width="7.7109375" style="29" customWidth="1"/>
    <col min="16141" max="16384" width="11.42578125" style="29"/>
  </cols>
  <sheetData>
    <row r="1" spans="1:13" x14ac:dyDescent="0.2">
      <c r="B1" s="71"/>
      <c r="C1" s="73"/>
      <c r="D1" s="101"/>
      <c r="E1" s="111"/>
      <c r="F1" s="251"/>
      <c r="G1" s="71"/>
      <c r="H1" s="132"/>
      <c r="I1" s="72"/>
      <c r="J1" s="72"/>
      <c r="K1" s="72"/>
      <c r="L1" s="71"/>
    </row>
    <row r="2" spans="1:13" ht="18.75" x14ac:dyDescent="0.3">
      <c r="B2" s="70"/>
      <c r="C2" s="238" t="s">
        <v>456</v>
      </c>
      <c r="D2" s="239"/>
      <c r="E2" s="239"/>
      <c r="F2" s="239"/>
      <c r="G2" s="239"/>
      <c r="H2" s="239"/>
      <c r="I2" s="239"/>
      <c r="J2" s="239"/>
      <c r="K2" s="240"/>
      <c r="L2" s="241" t="s">
        <v>415</v>
      </c>
    </row>
    <row r="3" spans="1:13" ht="12.75" customHeight="1" x14ac:dyDescent="0.2">
      <c r="B3" s="69"/>
      <c r="C3" s="243" t="s">
        <v>414</v>
      </c>
      <c r="D3" s="244"/>
      <c r="E3" s="244"/>
      <c r="F3" s="244"/>
      <c r="G3" s="244"/>
      <c r="H3" s="244"/>
      <c r="I3" s="244"/>
      <c r="J3" s="244"/>
      <c r="K3" s="245"/>
      <c r="L3" s="242"/>
    </row>
    <row r="4" spans="1:13" ht="12.75" customHeight="1" x14ac:dyDescent="0.2">
      <c r="B4" s="69"/>
      <c r="C4" s="243"/>
      <c r="D4" s="244"/>
      <c r="E4" s="244"/>
      <c r="F4" s="244"/>
      <c r="G4" s="244"/>
      <c r="H4" s="244"/>
      <c r="I4" s="244"/>
      <c r="J4" s="244"/>
      <c r="K4" s="245"/>
      <c r="L4" s="249" t="s">
        <v>455</v>
      </c>
    </row>
    <row r="5" spans="1:13" ht="12.75" customHeight="1" x14ac:dyDescent="0.2">
      <c r="B5" s="68"/>
      <c r="C5" s="246"/>
      <c r="D5" s="247"/>
      <c r="E5" s="247"/>
      <c r="F5" s="247"/>
      <c r="G5" s="247"/>
      <c r="H5" s="247"/>
      <c r="I5" s="247"/>
      <c r="J5" s="247"/>
      <c r="K5" s="248"/>
      <c r="L5" s="250"/>
    </row>
    <row r="6" spans="1:13" s="92" customFormat="1" ht="24" customHeight="1" x14ac:dyDescent="0.2">
      <c r="B6" s="224" t="s">
        <v>4</v>
      </c>
      <c r="C6" s="226" t="s">
        <v>389</v>
      </c>
      <c r="D6" s="260" t="s">
        <v>464</v>
      </c>
      <c r="E6" s="261" t="s">
        <v>462</v>
      </c>
      <c r="F6" s="262" t="s">
        <v>469</v>
      </c>
      <c r="G6" s="228" t="s">
        <v>463</v>
      </c>
      <c r="H6" s="229"/>
      <c r="I6" s="230" t="s">
        <v>466</v>
      </c>
      <c r="J6" s="231"/>
      <c r="K6" s="231"/>
      <c r="L6" s="232"/>
    </row>
    <row r="7" spans="1:13" ht="15.75" customHeight="1" x14ac:dyDescent="0.2">
      <c r="B7" s="225"/>
      <c r="C7" s="227"/>
      <c r="D7" s="233" t="s">
        <v>465</v>
      </c>
      <c r="E7" s="263"/>
      <c r="F7" s="234"/>
      <c r="G7" s="98" t="s">
        <v>413</v>
      </c>
      <c r="H7" s="133" t="s">
        <v>412</v>
      </c>
      <c r="I7" s="67" t="s">
        <v>411</v>
      </c>
      <c r="J7" s="49" t="s">
        <v>410</v>
      </c>
      <c r="K7" s="50" t="s">
        <v>409</v>
      </c>
      <c r="L7" s="49" t="s">
        <v>408</v>
      </c>
    </row>
    <row r="8" spans="1:13" ht="15.75" x14ac:dyDescent="0.2">
      <c r="B8" s="64"/>
      <c r="C8" s="66" t="s">
        <v>454</v>
      </c>
      <c r="D8" s="102"/>
      <c r="E8" s="112"/>
      <c r="F8" s="252"/>
      <c r="G8" s="99">
        <v>0</v>
      </c>
      <c r="H8" s="134">
        <v>8.1</v>
      </c>
      <c r="I8" s="65">
        <v>0.40625</v>
      </c>
      <c r="J8" s="65">
        <v>0.48958333333333331</v>
      </c>
      <c r="K8" s="65">
        <v>0.48958333333333331</v>
      </c>
      <c r="L8" s="65">
        <v>0.48958333333333331</v>
      </c>
    </row>
    <row r="9" spans="1:13" ht="11.25" customHeight="1" x14ac:dyDescent="0.2">
      <c r="B9" s="64"/>
      <c r="C9" s="235" t="s">
        <v>31</v>
      </c>
      <c r="D9" s="236"/>
      <c r="E9" s="236"/>
      <c r="F9" s="236"/>
      <c r="G9" s="236"/>
      <c r="H9" s="236"/>
      <c r="I9" s="236"/>
      <c r="J9" s="236"/>
      <c r="K9" s="236"/>
      <c r="L9" s="237"/>
    </row>
    <row r="10" spans="1:13" ht="11.25" customHeight="1" x14ac:dyDescent="0.2">
      <c r="B10" s="93"/>
      <c r="C10" s="63" t="s">
        <v>453</v>
      </c>
      <c r="D10" s="103"/>
      <c r="E10" s="113"/>
      <c r="F10" s="253"/>
      <c r="G10" s="103"/>
      <c r="H10" s="135"/>
      <c r="I10" s="94"/>
      <c r="J10" s="94"/>
      <c r="K10" s="94"/>
      <c r="L10" s="94"/>
    </row>
    <row r="11" spans="1:13" s="60" customFormat="1" ht="17.25" customHeight="1" x14ac:dyDescent="0.2">
      <c r="B11" s="62" t="s">
        <v>33</v>
      </c>
      <c r="C11" s="61" t="s">
        <v>452</v>
      </c>
      <c r="D11" s="121">
        <v>0</v>
      </c>
      <c r="E11" s="124">
        <v>0.5</v>
      </c>
      <c r="F11" s="254">
        <v>181.3</v>
      </c>
      <c r="G11" s="120">
        <v>0</v>
      </c>
      <c r="H11" s="136">
        <v>182.3</v>
      </c>
      <c r="I11" s="122">
        <v>0.4375</v>
      </c>
      <c r="J11" s="122">
        <v>0.5</v>
      </c>
      <c r="K11" s="123">
        <v>0.5</v>
      </c>
      <c r="L11" s="122">
        <v>0.5</v>
      </c>
    </row>
    <row r="12" spans="1:13" x14ac:dyDescent="0.2">
      <c r="B12" s="48" t="s">
        <v>345</v>
      </c>
      <c r="C12" s="54" t="s">
        <v>451</v>
      </c>
      <c r="D12" s="53">
        <v>7.6580000000000004</v>
      </c>
      <c r="E12" s="125">
        <v>0.50725189393939396</v>
      </c>
      <c r="F12" s="268">
        <v>173.64200000000002</v>
      </c>
      <c r="G12" s="100">
        <v>7.7</v>
      </c>
      <c r="H12" s="137">
        <v>174.60000000000002</v>
      </c>
      <c r="I12" s="37">
        <v>0.44513888888888886</v>
      </c>
      <c r="J12" s="36">
        <v>0.50763888888888886</v>
      </c>
      <c r="K12" s="110">
        <v>0.5072916666666667</v>
      </c>
      <c r="L12" s="35">
        <v>0.50697463768115936</v>
      </c>
    </row>
    <row r="13" spans="1:13" x14ac:dyDescent="0.2">
      <c r="B13" s="48" t="s">
        <v>370</v>
      </c>
      <c r="C13" s="54" t="s">
        <v>450</v>
      </c>
      <c r="D13" s="53">
        <v>11.436999999999999</v>
      </c>
      <c r="E13" s="125">
        <v>0.51083049242424239</v>
      </c>
      <c r="F13" s="269">
        <v>169.863</v>
      </c>
      <c r="G13" s="100">
        <v>11.5</v>
      </c>
      <c r="H13" s="137">
        <v>170.8</v>
      </c>
      <c r="I13" s="37">
        <v>0.44890873015873017</v>
      </c>
      <c r="J13" s="36">
        <v>0.51140873015873012</v>
      </c>
      <c r="K13" s="110">
        <v>0.51089015151515149</v>
      </c>
      <c r="L13" s="35">
        <v>0.51041666666666663</v>
      </c>
    </row>
    <row r="14" spans="1:13" x14ac:dyDescent="0.2">
      <c r="A14" s="44"/>
      <c r="B14" s="48"/>
      <c r="C14" s="46" t="s">
        <v>449</v>
      </c>
      <c r="D14" s="45">
        <v>11.537000000000001</v>
      </c>
      <c r="E14" s="125">
        <v>0.51092518939393938</v>
      </c>
      <c r="F14" s="269">
        <v>169.76300000000001</v>
      </c>
      <c r="G14" s="127">
        <v>11.6</v>
      </c>
      <c r="H14" s="137">
        <v>170.70000000000002</v>
      </c>
      <c r="I14" s="37">
        <v>0.44900793650793652</v>
      </c>
      <c r="J14" s="36">
        <v>0.51150793650793647</v>
      </c>
      <c r="K14" s="110">
        <v>0.51098484848484849</v>
      </c>
      <c r="L14" s="35">
        <v>0.51050724637681155</v>
      </c>
      <c r="M14" s="43"/>
    </row>
    <row r="15" spans="1:13" x14ac:dyDescent="0.2">
      <c r="A15" s="44"/>
      <c r="B15" s="48" t="s">
        <v>345</v>
      </c>
      <c r="C15" s="54" t="s">
        <v>448</v>
      </c>
      <c r="D15" s="53">
        <v>16.210999999999999</v>
      </c>
      <c r="E15" s="125">
        <v>0.51535132575757581</v>
      </c>
      <c r="F15" s="269">
        <v>165.089</v>
      </c>
      <c r="G15" s="100">
        <v>16.3</v>
      </c>
      <c r="H15" s="137">
        <v>166</v>
      </c>
      <c r="I15" s="37">
        <v>0.45367063492063492</v>
      </c>
      <c r="J15" s="36">
        <v>0.51617063492063497</v>
      </c>
      <c r="K15" s="110">
        <v>0.51543560606060612</v>
      </c>
      <c r="L15" s="35">
        <v>0.51476449275362324</v>
      </c>
      <c r="M15" s="43"/>
    </row>
    <row r="16" spans="1:13" x14ac:dyDescent="0.2">
      <c r="A16" s="44"/>
      <c r="B16" s="48" t="s">
        <v>345</v>
      </c>
      <c r="C16" s="54" t="s">
        <v>447</v>
      </c>
      <c r="D16" s="53">
        <v>22.974</v>
      </c>
      <c r="E16" s="125">
        <v>0.52175568181818177</v>
      </c>
      <c r="F16" s="269">
        <v>158.32600000000002</v>
      </c>
      <c r="G16" s="100">
        <v>23.1</v>
      </c>
      <c r="H16" s="137">
        <v>159.20000000000002</v>
      </c>
      <c r="I16" s="37">
        <v>0.46041666666666664</v>
      </c>
      <c r="J16" s="36">
        <v>0.5229166666666667</v>
      </c>
      <c r="K16" s="110">
        <v>0.52187499999999998</v>
      </c>
      <c r="L16" s="35">
        <v>0.52092391304347829</v>
      </c>
      <c r="M16" s="43"/>
    </row>
    <row r="17" spans="1:13" x14ac:dyDescent="0.2">
      <c r="A17" s="44"/>
      <c r="B17" s="48" t="s">
        <v>339</v>
      </c>
      <c r="C17" s="54" t="s">
        <v>446</v>
      </c>
      <c r="D17" s="53">
        <v>25.062999999999999</v>
      </c>
      <c r="E17" s="125">
        <v>0.52373390151515153</v>
      </c>
      <c r="F17" s="269">
        <v>156.23700000000002</v>
      </c>
      <c r="G17" s="100">
        <v>25.2</v>
      </c>
      <c r="H17" s="137">
        <v>157.10000000000002</v>
      </c>
      <c r="I17" s="37">
        <v>0.46249999999999997</v>
      </c>
      <c r="J17" s="36">
        <v>0.52500000000000002</v>
      </c>
      <c r="K17" s="110">
        <v>0.52386363636363631</v>
      </c>
      <c r="L17" s="35">
        <v>0.52282608695652177</v>
      </c>
      <c r="M17" s="43"/>
    </row>
    <row r="18" spans="1:13" x14ac:dyDescent="0.2">
      <c r="A18" s="44"/>
      <c r="B18" s="48" t="s">
        <v>290</v>
      </c>
      <c r="C18" s="54" t="s">
        <v>445</v>
      </c>
      <c r="D18" s="53">
        <v>27.151</v>
      </c>
      <c r="E18" s="125">
        <v>0.5257111742424242</v>
      </c>
      <c r="F18" s="269">
        <v>154.149</v>
      </c>
      <c r="G18" s="100">
        <v>27.3</v>
      </c>
      <c r="H18" s="137">
        <v>155</v>
      </c>
      <c r="I18" s="37">
        <v>0.46458333333333335</v>
      </c>
      <c r="J18" s="36">
        <v>0.52708333333333335</v>
      </c>
      <c r="K18" s="110">
        <v>0.52585227272727275</v>
      </c>
      <c r="L18" s="35">
        <v>0.52472826086956526</v>
      </c>
      <c r="M18" s="43"/>
    </row>
    <row r="19" spans="1:13" x14ac:dyDescent="0.2">
      <c r="A19" s="44"/>
      <c r="B19" s="48" t="s">
        <v>290</v>
      </c>
      <c r="C19" s="54" t="s">
        <v>444</v>
      </c>
      <c r="D19" s="53">
        <v>27.946999999999999</v>
      </c>
      <c r="E19" s="125">
        <v>0.52646496212121208</v>
      </c>
      <c r="F19" s="269">
        <v>153.35300000000001</v>
      </c>
      <c r="G19" s="100">
        <v>28.1</v>
      </c>
      <c r="H19" s="137">
        <v>154.20000000000002</v>
      </c>
      <c r="I19" s="37">
        <v>0.46537698412698414</v>
      </c>
      <c r="J19" s="36">
        <v>0.52787698412698414</v>
      </c>
      <c r="K19" s="110">
        <v>0.52660984848484849</v>
      </c>
      <c r="L19" s="35">
        <v>0.52545289855072463</v>
      </c>
      <c r="M19" s="43"/>
    </row>
    <row r="20" spans="1:13" x14ac:dyDescent="0.2">
      <c r="A20" s="44"/>
      <c r="B20" s="39"/>
      <c r="C20" s="46" t="s">
        <v>328</v>
      </c>
      <c r="D20" s="45">
        <v>28.942</v>
      </c>
      <c r="E20" s="125">
        <v>0.52740719696969696</v>
      </c>
      <c r="F20" s="269">
        <v>152.358</v>
      </c>
      <c r="G20" s="127">
        <v>29.1</v>
      </c>
      <c r="H20" s="137">
        <v>153.20000000000002</v>
      </c>
      <c r="I20" s="37">
        <v>0.46636904761904763</v>
      </c>
      <c r="J20" s="36">
        <v>0.52886904761904763</v>
      </c>
      <c r="K20" s="110">
        <v>0.52755681818181821</v>
      </c>
      <c r="L20" s="35">
        <v>0.52635869565217386</v>
      </c>
      <c r="M20" s="43"/>
    </row>
    <row r="21" spans="1:13" x14ac:dyDescent="0.2">
      <c r="A21" s="44"/>
      <c r="B21" s="48"/>
      <c r="C21" s="46" t="s">
        <v>323</v>
      </c>
      <c r="D21" s="45">
        <v>29.837</v>
      </c>
      <c r="E21" s="125">
        <v>0.52825473484848484</v>
      </c>
      <c r="F21" s="269">
        <v>151.46300000000002</v>
      </c>
      <c r="G21" s="127">
        <v>30</v>
      </c>
      <c r="H21" s="137">
        <v>152.30000000000001</v>
      </c>
      <c r="I21" s="37">
        <v>0.46726190476190477</v>
      </c>
      <c r="J21" s="36">
        <v>0.52976190476190477</v>
      </c>
      <c r="K21" s="110">
        <v>0.52840909090909094</v>
      </c>
      <c r="L21" s="35">
        <v>0.52717391304347827</v>
      </c>
      <c r="M21" s="43"/>
    </row>
    <row r="22" spans="1:13" x14ac:dyDescent="0.2">
      <c r="A22" s="44"/>
      <c r="B22" s="48" t="s">
        <v>307</v>
      </c>
      <c r="C22" s="54" t="s">
        <v>443</v>
      </c>
      <c r="D22" s="53">
        <v>34.411999999999999</v>
      </c>
      <c r="E22" s="125">
        <v>0.53258712121212126</v>
      </c>
      <c r="F22" s="269">
        <v>146.88800000000001</v>
      </c>
      <c r="G22" s="100">
        <v>34.6</v>
      </c>
      <c r="H22" s="137">
        <v>147.70000000000002</v>
      </c>
      <c r="I22" s="37">
        <v>0.47182539682539681</v>
      </c>
      <c r="J22" s="36">
        <v>0.53432539682539681</v>
      </c>
      <c r="K22" s="110">
        <v>0.53276515151515147</v>
      </c>
      <c r="L22" s="35">
        <v>0.53134057971014492</v>
      </c>
      <c r="M22" s="43"/>
    </row>
    <row r="23" spans="1:13" x14ac:dyDescent="0.2">
      <c r="A23" s="44"/>
      <c r="B23" s="59" t="s">
        <v>277</v>
      </c>
      <c r="C23" s="56" t="s">
        <v>434</v>
      </c>
      <c r="D23" s="55">
        <v>40.975999999999999</v>
      </c>
      <c r="E23" s="125">
        <v>0.53880303030303034</v>
      </c>
      <c r="F23" s="269">
        <v>140.32400000000001</v>
      </c>
      <c r="G23" s="128">
        <v>41.2</v>
      </c>
      <c r="H23" s="137">
        <v>141.10000000000002</v>
      </c>
      <c r="I23" s="37">
        <v>0.47837301587301584</v>
      </c>
      <c r="J23" s="36">
        <v>0.54087301587301584</v>
      </c>
      <c r="K23" s="110">
        <v>0.53901515151515156</v>
      </c>
      <c r="L23" s="35">
        <v>0.53731884057971013</v>
      </c>
      <c r="M23" s="43"/>
    </row>
    <row r="24" spans="1:13" x14ac:dyDescent="0.2">
      <c r="A24" s="44"/>
      <c r="B24" s="59" t="s">
        <v>277</v>
      </c>
      <c r="C24" s="56" t="s">
        <v>407</v>
      </c>
      <c r="D24" s="55">
        <v>41.174999999999997</v>
      </c>
      <c r="E24" s="125">
        <v>0.53899147727272723</v>
      </c>
      <c r="F24" s="269">
        <v>140.125</v>
      </c>
      <c r="G24" s="128">
        <v>41.4</v>
      </c>
      <c r="H24" s="137">
        <v>140.9</v>
      </c>
      <c r="I24" s="37">
        <v>0.47857142857142859</v>
      </c>
      <c r="J24" s="36">
        <v>0.54107142857142854</v>
      </c>
      <c r="K24" s="110">
        <v>0.53920454545454544</v>
      </c>
      <c r="L24" s="35">
        <v>0.53749999999999998</v>
      </c>
      <c r="M24" s="43"/>
    </row>
    <row r="25" spans="1:13" x14ac:dyDescent="0.2">
      <c r="A25" s="44"/>
      <c r="B25" s="59" t="s">
        <v>277</v>
      </c>
      <c r="C25" s="56" t="s">
        <v>418</v>
      </c>
      <c r="D25" s="55">
        <v>41.174999999999997</v>
      </c>
      <c r="E25" s="125">
        <v>0.53899147727272723</v>
      </c>
      <c r="F25" s="269">
        <v>140.125</v>
      </c>
      <c r="G25" s="128">
        <v>41.4</v>
      </c>
      <c r="H25" s="137">
        <v>140.9</v>
      </c>
      <c r="I25" s="37">
        <v>0.47857142857142859</v>
      </c>
      <c r="J25" s="36">
        <v>0.54107142857142854</v>
      </c>
      <c r="K25" s="110">
        <v>0.53920454545454544</v>
      </c>
      <c r="L25" s="35">
        <v>0.53749999999999998</v>
      </c>
      <c r="M25" s="43"/>
    </row>
    <row r="26" spans="1:13" x14ac:dyDescent="0.2">
      <c r="A26" s="44"/>
      <c r="B26" s="48" t="s">
        <v>277</v>
      </c>
      <c r="C26" s="54" t="s">
        <v>442</v>
      </c>
      <c r="D26" s="53">
        <v>43.064</v>
      </c>
      <c r="E26" s="125">
        <v>0.540780303030303</v>
      </c>
      <c r="F26" s="269">
        <v>138.23600000000002</v>
      </c>
      <c r="G26" s="100">
        <v>43.3</v>
      </c>
      <c r="H26" s="137">
        <v>139</v>
      </c>
      <c r="I26" s="37">
        <v>0.48045634920634922</v>
      </c>
      <c r="J26" s="36">
        <v>0.54295634920634916</v>
      </c>
      <c r="K26" s="110">
        <v>0.54100378787878789</v>
      </c>
      <c r="L26" s="35">
        <v>0.53922101449275361</v>
      </c>
      <c r="M26" s="43"/>
    </row>
    <row r="27" spans="1:13" x14ac:dyDescent="0.2">
      <c r="A27" s="44"/>
      <c r="B27" s="48"/>
      <c r="C27" s="56" t="s">
        <v>431</v>
      </c>
      <c r="D27" s="55">
        <v>43.462000000000003</v>
      </c>
      <c r="E27" s="125">
        <v>0.541157196969697</v>
      </c>
      <c r="F27" s="269">
        <v>137.83800000000002</v>
      </c>
      <c r="G27" s="128">
        <v>43.7</v>
      </c>
      <c r="H27" s="137">
        <v>138.60000000000002</v>
      </c>
      <c r="I27" s="37">
        <v>0.48085317460317462</v>
      </c>
      <c r="J27" s="36">
        <v>0.54335317460317456</v>
      </c>
      <c r="K27" s="110">
        <v>0.54138257575757576</v>
      </c>
      <c r="L27" s="35">
        <v>0.5395833333333333</v>
      </c>
      <c r="M27" s="43"/>
    </row>
    <row r="28" spans="1:13" x14ac:dyDescent="0.2">
      <c r="A28" s="44"/>
      <c r="B28" s="48"/>
      <c r="C28" s="56" t="s">
        <v>434</v>
      </c>
      <c r="D28" s="55">
        <v>43.462000000000003</v>
      </c>
      <c r="E28" s="125">
        <v>0.541157196969697</v>
      </c>
      <c r="F28" s="269">
        <v>137.83800000000002</v>
      </c>
      <c r="G28" s="128">
        <v>43.7</v>
      </c>
      <c r="H28" s="137">
        <v>138.60000000000002</v>
      </c>
      <c r="I28" s="37">
        <v>0.48085317460317462</v>
      </c>
      <c r="J28" s="36">
        <v>0.54335317460317456</v>
      </c>
      <c r="K28" s="110">
        <v>0.54138257575757576</v>
      </c>
      <c r="L28" s="35">
        <v>0.5395833333333333</v>
      </c>
      <c r="M28" s="43"/>
    </row>
    <row r="29" spans="1:13" x14ac:dyDescent="0.2">
      <c r="A29" s="44"/>
      <c r="B29" s="48"/>
      <c r="C29" s="56" t="s">
        <v>407</v>
      </c>
      <c r="D29" s="55">
        <v>43.761000000000003</v>
      </c>
      <c r="E29" s="125">
        <v>0.54144034090909088</v>
      </c>
      <c r="F29" s="269">
        <v>137.53900000000002</v>
      </c>
      <c r="G29" s="128">
        <v>44</v>
      </c>
      <c r="H29" s="137">
        <v>138.30000000000001</v>
      </c>
      <c r="I29" s="37">
        <v>0.48115079365079366</v>
      </c>
      <c r="J29" s="36">
        <v>0.54365079365079361</v>
      </c>
      <c r="K29" s="110">
        <v>0.54166666666666663</v>
      </c>
      <c r="L29" s="35">
        <v>0.53985507246376807</v>
      </c>
      <c r="M29" s="43"/>
    </row>
    <row r="30" spans="1:13" x14ac:dyDescent="0.2">
      <c r="A30" s="44"/>
      <c r="B30" s="48"/>
      <c r="C30" s="46" t="s">
        <v>441</v>
      </c>
      <c r="D30" s="45">
        <v>51.021000000000001</v>
      </c>
      <c r="E30" s="125">
        <v>0.54831534090909095</v>
      </c>
      <c r="F30" s="269">
        <v>130.279</v>
      </c>
      <c r="G30" s="127">
        <v>51.3</v>
      </c>
      <c r="H30" s="137">
        <v>131</v>
      </c>
      <c r="I30" s="37">
        <v>0.48839285714285713</v>
      </c>
      <c r="J30" s="36">
        <v>0.55089285714285718</v>
      </c>
      <c r="K30" s="110">
        <v>0.54857954545454546</v>
      </c>
      <c r="L30" s="35">
        <v>0.54646739130434785</v>
      </c>
      <c r="M30" s="43"/>
    </row>
    <row r="31" spans="1:13" x14ac:dyDescent="0.2">
      <c r="A31" s="44"/>
      <c r="B31" s="48"/>
      <c r="C31" s="54" t="s">
        <v>440</v>
      </c>
      <c r="D31" s="53">
        <v>53.01</v>
      </c>
      <c r="E31" s="125">
        <v>0.55019886363636361</v>
      </c>
      <c r="F31" s="269">
        <v>128.29000000000002</v>
      </c>
      <c r="G31" s="100">
        <v>53.3</v>
      </c>
      <c r="H31" s="137">
        <v>129</v>
      </c>
      <c r="I31" s="37">
        <v>0.49037698412698416</v>
      </c>
      <c r="J31" s="36">
        <v>0.55287698412698416</v>
      </c>
      <c r="K31" s="110">
        <v>0.55047348484848491</v>
      </c>
      <c r="L31" s="35">
        <v>0.54827898550724641</v>
      </c>
      <c r="M31" s="43"/>
    </row>
    <row r="32" spans="1:13" x14ac:dyDescent="0.2">
      <c r="A32" s="44"/>
      <c r="B32" s="48"/>
      <c r="C32" s="46" t="s">
        <v>439</v>
      </c>
      <c r="D32" s="45">
        <v>54.8</v>
      </c>
      <c r="E32" s="125">
        <v>0.55189393939393938</v>
      </c>
      <c r="F32" s="269">
        <v>126.50000000000001</v>
      </c>
      <c r="G32" s="127">
        <v>55.1</v>
      </c>
      <c r="H32" s="137">
        <v>127.20000000000002</v>
      </c>
      <c r="I32" s="37">
        <v>0.49216269841269839</v>
      </c>
      <c r="J32" s="36">
        <v>0.55466269841269844</v>
      </c>
      <c r="K32" s="110">
        <v>0.55217803030303025</v>
      </c>
      <c r="L32" s="35">
        <v>0.54990942028985512</v>
      </c>
      <c r="M32" s="43"/>
    </row>
    <row r="33" spans="1:13" x14ac:dyDescent="0.2">
      <c r="A33" s="44"/>
      <c r="B33" s="48" t="s">
        <v>242</v>
      </c>
      <c r="C33" s="54" t="s">
        <v>438</v>
      </c>
      <c r="D33" s="53">
        <v>59.972000000000001</v>
      </c>
      <c r="E33" s="125">
        <v>0.55679166666666668</v>
      </c>
      <c r="F33" s="269">
        <v>121.328</v>
      </c>
      <c r="G33" s="100">
        <v>60.3</v>
      </c>
      <c r="H33" s="137">
        <v>122.00000000000001</v>
      </c>
      <c r="I33" s="37">
        <v>0.49732142857142858</v>
      </c>
      <c r="J33" s="36">
        <v>0.55982142857142858</v>
      </c>
      <c r="K33" s="110">
        <v>0.55710227272727275</v>
      </c>
      <c r="L33" s="35">
        <v>0.55461956521739131</v>
      </c>
      <c r="M33" s="43"/>
    </row>
    <row r="34" spans="1:13" x14ac:dyDescent="0.2">
      <c r="A34" s="44"/>
      <c r="B34" s="48" t="s">
        <v>206</v>
      </c>
      <c r="C34" s="54" t="s">
        <v>437</v>
      </c>
      <c r="D34" s="53">
        <v>65.441999999999993</v>
      </c>
      <c r="E34" s="125">
        <v>0.56197159090909088</v>
      </c>
      <c r="F34" s="269">
        <v>115.85800000000002</v>
      </c>
      <c r="G34" s="100">
        <v>65.8</v>
      </c>
      <c r="H34" s="137">
        <v>116.50000000000001</v>
      </c>
      <c r="I34" s="37">
        <v>0.50277777777777777</v>
      </c>
      <c r="J34" s="36">
        <v>0.56527777777777777</v>
      </c>
      <c r="K34" s="110">
        <v>0.56231060606060601</v>
      </c>
      <c r="L34" s="35">
        <v>0.55960144927536226</v>
      </c>
      <c r="M34" s="43"/>
    </row>
    <row r="35" spans="1:13" x14ac:dyDescent="0.2">
      <c r="A35" s="44"/>
      <c r="B35" s="48"/>
      <c r="C35" s="54" t="s">
        <v>436</v>
      </c>
      <c r="D35" s="53">
        <v>76.680000000000007</v>
      </c>
      <c r="E35" s="125">
        <v>0.57261363636363638</v>
      </c>
      <c r="F35" s="269">
        <v>104.62</v>
      </c>
      <c r="G35" s="100">
        <v>77.099999999999994</v>
      </c>
      <c r="H35" s="137">
        <v>105.20000000000002</v>
      </c>
      <c r="I35" s="37">
        <v>0.51398809523809519</v>
      </c>
      <c r="J35" s="36">
        <v>0.57648809523809519</v>
      </c>
      <c r="K35" s="110">
        <v>0.57301136363636362</v>
      </c>
      <c r="L35" s="35">
        <v>0.56983695652173916</v>
      </c>
      <c r="M35" s="43"/>
    </row>
    <row r="36" spans="1:13" x14ac:dyDescent="0.2">
      <c r="A36" s="44"/>
      <c r="B36" s="48" t="s">
        <v>199</v>
      </c>
      <c r="C36" s="54" t="s">
        <v>435</v>
      </c>
      <c r="D36" s="53">
        <v>79.167000000000002</v>
      </c>
      <c r="E36" s="125">
        <v>0.57496875000000003</v>
      </c>
      <c r="F36" s="269">
        <v>102.13300000000001</v>
      </c>
      <c r="G36" s="100">
        <v>79.599999999999994</v>
      </c>
      <c r="H36" s="137">
        <v>102.70000000000002</v>
      </c>
      <c r="I36" s="37">
        <v>0.51646825396825391</v>
      </c>
      <c r="J36" s="36">
        <v>0.57896825396825391</v>
      </c>
      <c r="K36" s="110">
        <v>0.57537878787878793</v>
      </c>
      <c r="L36" s="35">
        <v>0.57210144927536233</v>
      </c>
      <c r="M36" s="43"/>
    </row>
    <row r="37" spans="1:13" x14ac:dyDescent="0.2">
      <c r="A37" s="44"/>
      <c r="B37" s="48" t="s">
        <v>178</v>
      </c>
      <c r="C37" s="56" t="s">
        <v>434</v>
      </c>
      <c r="D37" s="55">
        <v>80.260999999999996</v>
      </c>
      <c r="E37" s="125">
        <v>0.5760047348484848</v>
      </c>
      <c r="F37" s="269">
        <v>101.03900000000002</v>
      </c>
      <c r="G37" s="128">
        <v>80.7</v>
      </c>
      <c r="H37" s="137">
        <v>101.60000000000001</v>
      </c>
      <c r="I37" s="37">
        <v>0.51755952380952386</v>
      </c>
      <c r="J37" s="36">
        <v>0.58005952380952386</v>
      </c>
      <c r="K37" s="110">
        <v>0.57642045454545454</v>
      </c>
      <c r="L37" s="35">
        <v>0.57309782608695647</v>
      </c>
      <c r="M37" s="43"/>
    </row>
    <row r="38" spans="1:13" x14ac:dyDescent="0.2">
      <c r="A38" s="44"/>
      <c r="B38" s="48" t="s">
        <v>178</v>
      </c>
      <c r="C38" s="56" t="s">
        <v>407</v>
      </c>
      <c r="D38" s="55">
        <v>80.459999999999994</v>
      </c>
      <c r="E38" s="125">
        <v>0.5761931818181818</v>
      </c>
      <c r="F38" s="269">
        <v>100.84000000000002</v>
      </c>
      <c r="G38" s="128">
        <v>80.900000000000006</v>
      </c>
      <c r="H38" s="137">
        <v>101.4</v>
      </c>
      <c r="I38" s="37">
        <v>0.51775793650793656</v>
      </c>
      <c r="J38" s="36">
        <v>0.58025793650793656</v>
      </c>
      <c r="K38" s="110">
        <v>0.57660984848484853</v>
      </c>
      <c r="L38" s="35">
        <v>0.57327898550724643</v>
      </c>
      <c r="M38" s="43"/>
    </row>
    <row r="39" spans="1:13" x14ac:dyDescent="0.2">
      <c r="A39" s="44"/>
      <c r="B39" s="48" t="s">
        <v>178</v>
      </c>
      <c r="C39" s="56" t="s">
        <v>433</v>
      </c>
      <c r="D39" s="55">
        <v>80.459999999999994</v>
      </c>
      <c r="E39" s="125">
        <v>0.5761931818181818</v>
      </c>
      <c r="F39" s="269">
        <v>100.84000000000002</v>
      </c>
      <c r="G39" s="128">
        <v>80.900000000000006</v>
      </c>
      <c r="H39" s="137">
        <v>101.4</v>
      </c>
      <c r="I39" s="37">
        <v>0.51775793650793656</v>
      </c>
      <c r="J39" s="36">
        <v>0.58025793650793656</v>
      </c>
      <c r="K39" s="110">
        <v>0.57660984848484853</v>
      </c>
      <c r="L39" s="35">
        <v>0.57327898550724643</v>
      </c>
      <c r="M39" s="43"/>
    </row>
    <row r="40" spans="1:13" x14ac:dyDescent="0.2">
      <c r="A40" s="44"/>
      <c r="B40" s="48" t="s">
        <v>178</v>
      </c>
      <c r="C40" s="54" t="s">
        <v>432</v>
      </c>
      <c r="D40" s="53">
        <v>82.548000000000002</v>
      </c>
      <c r="E40" s="125">
        <v>0.57817045454545457</v>
      </c>
      <c r="F40" s="269">
        <v>98.75200000000001</v>
      </c>
      <c r="G40" s="100">
        <v>83</v>
      </c>
      <c r="H40" s="137">
        <v>99.300000000000011</v>
      </c>
      <c r="I40" s="37">
        <v>0.51984126984126988</v>
      </c>
      <c r="J40" s="36">
        <v>0.58234126984126988</v>
      </c>
      <c r="K40" s="110">
        <v>0.57859848484848486</v>
      </c>
      <c r="L40" s="35">
        <v>0.5751811594202898</v>
      </c>
      <c r="M40" s="43"/>
    </row>
    <row r="41" spans="1:13" x14ac:dyDescent="0.2">
      <c r="A41" s="44"/>
      <c r="B41" s="48" t="s">
        <v>178</v>
      </c>
      <c r="C41" s="56" t="s">
        <v>431</v>
      </c>
      <c r="D41" s="55">
        <v>82.647999999999996</v>
      </c>
      <c r="E41" s="125">
        <v>0.57826515151515157</v>
      </c>
      <c r="F41" s="269">
        <v>98.652000000000015</v>
      </c>
      <c r="G41" s="128">
        <v>83.1</v>
      </c>
      <c r="H41" s="137">
        <v>99.200000000000017</v>
      </c>
      <c r="I41" s="37">
        <v>0.51994047619047623</v>
      </c>
      <c r="J41" s="36">
        <v>0.58244047619047623</v>
      </c>
      <c r="K41" s="110">
        <v>0.57869318181818175</v>
      </c>
      <c r="L41" s="35">
        <v>0.57527173913043472</v>
      </c>
      <c r="M41" s="43"/>
    </row>
    <row r="42" spans="1:13" x14ac:dyDescent="0.2">
      <c r="A42" s="44"/>
      <c r="B42" s="59" t="s">
        <v>178</v>
      </c>
      <c r="C42" s="58" t="s">
        <v>430</v>
      </c>
      <c r="D42" s="57">
        <v>82.647999999999996</v>
      </c>
      <c r="E42" s="125">
        <v>0.57826515151515157</v>
      </c>
      <c r="F42" s="269">
        <v>98.652000000000015</v>
      </c>
      <c r="G42" s="129">
        <v>83.1</v>
      </c>
      <c r="H42" s="137">
        <v>99.200000000000017</v>
      </c>
      <c r="I42" s="37">
        <v>0.51994047619047623</v>
      </c>
      <c r="J42" s="36">
        <v>0.58244047619047623</v>
      </c>
      <c r="K42" s="110">
        <v>0.57869318181818175</v>
      </c>
      <c r="L42" s="35">
        <v>0.57527173913043472</v>
      </c>
      <c r="M42" s="43"/>
    </row>
    <row r="43" spans="1:13" x14ac:dyDescent="0.2">
      <c r="A43" s="44"/>
      <c r="B43" s="48" t="s">
        <v>178</v>
      </c>
      <c r="C43" s="56" t="s">
        <v>407</v>
      </c>
      <c r="D43" s="55">
        <v>82.945999999999998</v>
      </c>
      <c r="E43" s="125">
        <v>0.57854734848484846</v>
      </c>
      <c r="F43" s="269">
        <v>98.354000000000013</v>
      </c>
      <c r="G43" s="128">
        <v>83.4</v>
      </c>
      <c r="H43" s="137">
        <v>98.9</v>
      </c>
      <c r="I43" s="37">
        <v>0.52023809523809528</v>
      </c>
      <c r="J43" s="36">
        <v>0.58273809523809528</v>
      </c>
      <c r="K43" s="110">
        <v>0.57897727272727273</v>
      </c>
      <c r="L43" s="35">
        <v>0.5755434782608696</v>
      </c>
      <c r="M43" s="43"/>
    </row>
    <row r="44" spans="1:13" x14ac:dyDescent="0.2">
      <c r="A44" s="44"/>
      <c r="B44" s="48" t="s">
        <v>178</v>
      </c>
      <c r="C44" s="54" t="s">
        <v>429</v>
      </c>
      <c r="D44" s="53">
        <v>83.442999999999998</v>
      </c>
      <c r="E44" s="125">
        <v>0.57901799242424246</v>
      </c>
      <c r="F44" s="269">
        <v>97.857000000000014</v>
      </c>
      <c r="G44" s="100">
        <v>83.9</v>
      </c>
      <c r="H44" s="137">
        <v>98.4</v>
      </c>
      <c r="I44" s="37">
        <v>0.52073412698412702</v>
      </c>
      <c r="J44" s="36">
        <v>0.58323412698412702</v>
      </c>
      <c r="K44" s="110">
        <v>0.57945075757575759</v>
      </c>
      <c r="L44" s="35">
        <v>0.57599637681159421</v>
      </c>
      <c r="M44" s="43"/>
    </row>
    <row r="45" spans="1:13" x14ac:dyDescent="0.2">
      <c r="A45" s="44"/>
      <c r="B45" s="48" t="s">
        <v>163</v>
      </c>
      <c r="C45" s="54" t="s">
        <v>428</v>
      </c>
      <c r="D45" s="53">
        <v>90.305999999999997</v>
      </c>
      <c r="E45" s="125">
        <v>0.58551704545454542</v>
      </c>
      <c r="F45" s="269">
        <v>90.994000000000014</v>
      </c>
      <c r="G45" s="100">
        <v>90.8</v>
      </c>
      <c r="H45" s="137">
        <v>91.500000000000014</v>
      </c>
      <c r="I45" s="37">
        <v>0.52757936507936509</v>
      </c>
      <c r="J45" s="36">
        <v>0.59007936507936509</v>
      </c>
      <c r="K45" s="110">
        <v>0.58598484848484844</v>
      </c>
      <c r="L45" s="35">
        <v>0.58224637681159419</v>
      </c>
      <c r="M45" s="43"/>
    </row>
    <row r="46" spans="1:13" x14ac:dyDescent="0.2">
      <c r="A46" s="44"/>
      <c r="B46" s="48" t="s">
        <v>163</v>
      </c>
      <c r="C46" s="46" t="s">
        <v>166</v>
      </c>
      <c r="D46" s="45">
        <v>91.697999999999993</v>
      </c>
      <c r="E46" s="125">
        <v>0.5868352272727273</v>
      </c>
      <c r="F46" s="269">
        <v>89.602000000000018</v>
      </c>
      <c r="G46" s="126">
        <v>92.2</v>
      </c>
      <c r="H46" s="137">
        <v>90.100000000000009</v>
      </c>
      <c r="I46" s="37">
        <v>0.52896825396825398</v>
      </c>
      <c r="J46" s="36">
        <v>0.59146825396825398</v>
      </c>
      <c r="K46" s="110">
        <v>0.58731060606060603</v>
      </c>
      <c r="L46" s="35">
        <v>0.58351449275362322</v>
      </c>
      <c r="M46" s="43"/>
    </row>
    <row r="47" spans="1:13" x14ac:dyDescent="0.2">
      <c r="A47" s="44"/>
      <c r="B47" s="48" t="s">
        <v>150</v>
      </c>
      <c r="C47" s="54" t="s">
        <v>428</v>
      </c>
      <c r="D47" s="53">
        <v>95.775999999999996</v>
      </c>
      <c r="E47" s="125">
        <v>0.59069696969696972</v>
      </c>
      <c r="F47" s="269">
        <v>85.524000000000015</v>
      </c>
      <c r="G47" s="100">
        <v>96.3</v>
      </c>
      <c r="H47" s="137">
        <v>86.000000000000014</v>
      </c>
      <c r="I47" s="37">
        <v>0.53303571428571428</v>
      </c>
      <c r="J47" s="36">
        <v>0.59553571428571428</v>
      </c>
      <c r="K47" s="110">
        <v>0.59119318181818181</v>
      </c>
      <c r="L47" s="35">
        <v>0.58722826086956514</v>
      </c>
      <c r="M47" s="43"/>
    </row>
    <row r="48" spans="1:13" x14ac:dyDescent="0.2">
      <c r="A48" s="44"/>
      <c r="B48" s="48" t="s">
        <v>133</v>
      </c>
      <c r="C48" s="54" t="s">
        <v>427</v>
      </c>
      <c r="D48" s="53">
        <v>101.345</v>
      </c>
      <c r="E48" s="125">
        <v>0.59597064393939392</v>
      </c>
      <c r="F48" s="269">
        <v>79.955000000000013</v>
      </c>
      <c r="G48" s="100">
        <v>101.9</v>
      </c>
      <c r="H48" s="137">
        <v>80.400000000000006</v>
      </c>
      <c r="I48" s="37">
        <v>0.53859126984126982</v>
      </c>
      <c r="J48" s="36">
        <v>0.60109126984126982</v>
      </c>
      <c r="K48" s="110">
        <v>0.59649621212121207</v>
      </c>
      <c r="L48" s="35">
        <v>0.59230072463768113</v>
      </c>
      <c r="M48" s="43"/>
    </row>
    <row r="49" spans="1:13" x14ac:dyDescent="0.2">
      <c r="A49" s="44"/>
      <c r="B49" s="48" t="s">
        <v>133</v>
      </c>
      <c r="C49" s="54" t="s">
        <v>426</v>
      </c>
      <c r="D49" s="53">
        <v>103.83199999999999</v>
      </c>
      <c r="E49" s="125">
        <v>0.59832575757575757</v>
      </c>
      <c r="F49" s="269">
        <v>77.468000000000018</v>
      </c>
      <c r="G49" s="100">
        <v>104.4</v>
      </c>
      <c r="H49" s="137">
        <v>77.900000000000006</v>
      </c>
      <c r="I49" s="37">
        <v>0.54107142857142854</v>
      </c>
      <c r="J49" s="36">
        <v>0.60357142857142854</v>
      </c>
      <c r="K49" s="110">
        <v>0.59886363636363638</v>
      </c>
      <c r="L49" s="35">
        <v>0.5945652173913043</v>
      </c>
      <c r="M49" s="43"/>
    </row>
    <row r="50" spans="1:13" x14ac:dyDescent="0.2">
      <c r="A50" s="44"/>
      <c r="B50" s="48" t="s">
        <v>133</v>
      </c>
      <c r="C50" s="54" t="s">
        <v>425</v>
      </c>
      <c r="D50" s="53">
        <v>104.627</v>
      </c>
      <c r="E50" s="125">
        <v>0.59907859848484846</v>
      </c>
      <c r="F50" s="269">
        <v>76.673000000000016</v>
      </c>
      <c r="G50" s="100">
        <v>105.2</v>
      </c>
      <c r="H50" s="137">
        <v>77.100000000000009</v>
      </c>
      <c r="I50" s="37">
        <v>0.54186507936507933</v>
      </c>
      <c r="J50" s="36">
        <v>0.60436507936507933</v>
      </c>
      <c r="K50" s="110">
        <v>0.59962121212121211</v>
      </c>
      <c r="L50" s="35">
        <v>0.59528985507246379</v>
      </c>
      <c r="M50" s="43"/>
    </row>
    <row r="51" spans="1:13" x14ac:dyDescent="0.2">
      <c r="A51" s="44"/>
      <c r="B51" s="48" t="s">
        <v>133</v>
      </c>
      <c r="C51" s="38" t="s">
        <v>424</v>
      </c>
      <c r="D51" s="41">
        <v>108.307</v>
      </c>
      <c r="E51" s="125">
        <v>0.60256344696969699</v>
      </c>
      <c r="F51" s="269">
        <v>72.993000000000009</v>
      </c>
      <c r="G51" s="100">
        <v>108.9</v>
      </c>
      <c r="H51" s="137">
        <v>73.400000000000006</v>
      </c>
      <c r="I51" s="37">
        <v>0.54553571428571423</v>
      </c>
      <c r="J51" s="36">
        <v>0.60803571428571423</v>
      </c>
      <c r="K51" s="110">
        <v>0.60312500000000002</v>
      </c>
      <c r="L51" s="35">
        <v>0.59864130434782603</v>
      </c>
      <c r="M51" s="43"/>
    </row>
    <row r="52" spans="1:13" x14ac:dyDescent="0.2">
      <c r="A52" s="44"/>
      <c r="B52" s="48" t="s">
        <v>119</v>
      </c>
      <c r="C52" s="38" t="s">
        <v>423</v>
      </c>
      <c r="D52" s="41">
        <v>109.401</v>
      </c>
      <c r="E52" s="125">
        <v>0.60359943181818188</v>
      </c>
      <c r="F52" s="269">
        <v>71.899000000000015</v>
      </c>
      <c r="G52" s="100">
        <v>110</v>
      </c>
      <c r="H52" s="137">
        <v>72.300000000000011</v>
      </c>
      <c r="I52" s="37">
        <v>0.54662698412698407</v>
      </c>
      <c r="J52" s="36">
        <v>0.60912698412698407</v>
      </c>
      <c r="K52" s="110">
        <v>0.60416666666666663</v>
      </c>
      <c r="L52" s="35">
        <v>0.59963768115942029</v>
      </c>
      <c r="M52" s="43"/>
    </row>
    <row r="53" spans="1:13" x14ac:dyDescent="0.2">
      <c r="A53" s="44"/>
      <c r="B53" s="48" t="s">
        <v>119</v>
      </c>
      <c r="C53" s="38" t="s">
        <v>422</v>
      </c>
      <c r="D53" s="41">
        <v>111.788</v>
      </c>
      <c r="E53" s="125">
        <v>0.60585984848484853</v>
      </c>
      <c r="F53" s="269">
        <v>69.512000000000015</v>
      </c>
      <c r="G53" s="100">
        <v>112.4</v>
      </c>
      <c r="H53" s="137">
        <v>69.900000000000006</v>
      </c>
      <c r="I53" s="37">
        <v>0.54900793650793656</v>
      </c>
      <c r="J53" s="36">
        <v>0.61150793650793656</v>
      </c>
      <c r="K53" s="110">
        <v>0.60643939393939394</v>
      </c>
      <c r="L53" s="35">
        <v>0.60181159420289854</v>
      </c>
      <c r="M53" s="43"/>
    </row>
    <row r="54" spans="1:13" x14ac:dyDescent="0.2">
      <c r="A54" s="44"/>
      <c r="B54" s="48"/>
      <c r="C54" s="52" t="s">
        <v>421</v>
      </c>
      <c r="D54" s="45">
        <v>113.181</v>
      </c>
      <c r="E54" s="125">
        <v>0.60717897727272729</v>
      </c>
      <c r="F54" s="269">
        <v>68.119000000000014</v>
      </c>
      <c r="G54" s="126">
        <v>113.8</v>
      </c>
      <c r="H54" s="137">
        <v>68.500000000000014</v>
      </c>
      <c r="I54" s="37">
        <v>0.55039682539682544</v>
      </c>
      <c r="J54" s="36">
        <v>0.61289682539682544</v>
      </c>
      <c r="K54" s="110">
        <v>0.60776515151515154</v>
      </c>
      <c r="L54" s="35">
        <v>0.60307971014492756</v>
      </c>
      <c r="M54" s="43"/>
    </row>
    <row r="55" spans="1:13" x14ac:dyDescent="0.2">
      <c r="A55" s="44"/>
      <c r="B55" s="48"/>
      <c r="C55" s="46" t="s">
        <v>420</v>
      </c>
      <c r="D55" s="45">
        <v>113.479</v>
      </c>
      <c r="E55" s="125">
        <v>0.6074611742424243</v>
      </c>
      <c r="F55" s="269">
        <v>67.821000000000012</v>
      </c>
      <c r="G55" s="126">
        <v>114.1</v>
      </c>
      <c r="H55" s="137">
        <v>68.200000000000017</v>
      </c>
      <c r="I55" s="37">
        <v>0.55069444444444449</v>
      </c>
      <c r="J55" s="36">
        <v>0.61319444444444449</v>
      </c>
      <c r="K55" s="110">
        <v>0.60804924242424241</v>
      </c>
      <c r="L55" s="35">
        <v>0.60335144927536233</v>
      </c>
      <c r="M55" s="43"/>
    </row>
    <row r="56" spans="1:13" x14ac:dyDescent="0.2">
      <c r="A56" s="44"/>
      <c r="B56" s="48"/>
      <c r="C56" s="51" t="s">
        <v>419</v>
      </c>
      <c r="D56" s="45">
        <v>113.678</v>
      </c>
      <c r="E56" s="125">
        <v>0.60764962121212118</v>
      </c>
      <c r="F56" s="269">
        <v>67.622000000000014</v>
      </c>
      <c r="G56" s="126">
        <v>114.3</v>
      </c>
      <c r="H56" s="137">
        <v>68.000000000000014</v>
      </c>
      <c r="I56" s="37">
        <v>0.55089285714285707</v>
      </c>
      <c r="J56" s="36">
        <v>0.61339285714285707</v>
      </c>
      <c r="K56" s="110">
        <v>0.60823863636363629</v>
      </c>
      <c r="L56" s="35">
        <v>0.60353260869565217</v>
      </c>
      <c r="M56" s="43"/>
    </row>
    <row r="57" spans="1:13" x14ac:dyDescent="0.2">
      <c r="A57" s="44"/>
      <c r="B57" s="48"/>
      <c r="C57" s="56" t="s">
        <v>416</v>
      </c>
      <c r="D57" s="55">
        <v>118.949</v>
      </c>
      <c r="E57" s="125">
        <v>0.61264109848484849</v>
      </c>
      <c r="F57" s="269">
        <v>62.351000000000013</v>
      </c>
      <c r="G57" s="128">
        <v>119.6</v>
      </c>
      <c r="H57" s="137">
        <v>62.700000000000017</v>
      </c>
      <c r="I57" s="37">
        <v>0.55615079365079367</v>
      </c>
      <c r="J57" s="36">
        <v>0.61865079365079367</v>
      </c>
      <c r="K57" s="110">
        <v>0.61325757575757578</v>
      </c>
      <c r="L57" s="35">
        <v>0.60833333333333328</v>
      </c>
      <c r="M57" s="43"/>
    </row>
    <row r="58" spans="1:13" x14ac:dyDescent="0.2">
      <c r="A58" s="44"/>
      <c r="B58" s="48"/>
      <c r="C58" s="56" t="s">
        <v>407</v>
      </c>
      <c r="D58" s="55">
        <v>119.148</v>
      </c>
      <c r="E58" s="125">
        <v>0.61282954545454549</v>
      </c>
      <c r="F58" s="269">
        <v>62.152000000000015</v>
      </c>
      <c r="G58" s="128">
        <v>119.8</v>
      </c>
      <c r="H58" s="137">
        <v>62.500000000000014</v>
      </c>
      <c r="I58" s="37">
        <v>0.55634920634920637</v>
      </c>
      <c r="J58" s="36">
        <v>0.61884920634920637</v>
      </c>
      <c r="K58" s="110">
        <v>0.61344696969696966</v>
      </c>
      <c r="L58" s="35">
        <v>0.60851449275362324</v>
      </c>
      <c r="M58" s="43"/>
    </row>
    <row r="59" spans="1:13" x14ac:dyDescent="0.2">
      <c r="A59" s="44"/>
      <c r="B59" s="48"/>
      <c r="C59" s="56" t="s">
        <v>418</v>
      </c>
      <c r="D59" s="55">
        <v>119.148</v>
      </c>
      <c r="E59" s="125">
        <v>0.61282954545454549</v>
      </c>
      <c r="F59" s="269">
        <v>62.152000000000015</v>
      </c>
      <c r="G59" s="128">
        <v>119.8</v>
      </c>
      <c r="H59" s="137">
        <v>62.500000000000014</v>
      </c>
      <c r="I59" s="37">
        <v>0.55634920634920637</v>
      </c>
      <c r="J59" s="36">
        <v>0.61884920634920637</v>
      </c>
      <c r="K59" s="110">
        <v>0.61344696969696966</v>
      </c>
      <c r="L59" s="35">
        <v>0.60851449275362324</v>
      </c>
      <c r="M59" s="43"/>
    </row>
    <row r="60" spans="1:13" x14ac:dyDescent="0.2">
      <c r="A60" s="44"/>
      <c r="B60" s="48"/>
      <c r="C60" s="56" t="s">
        <v>417</v>
      </c>
      <c r="D60" s="55">
        <v>120.64</v>
      </c>
      <c r="E60" s="125">
        <v>0.61424242424242426</v>
      </c>
      <c r="F60" s="269">
        <v>60.660000000000011</v>
      </c>
      <c r="G60" s="128">
        <v>121.3</v>
      </c>
      <c r="H60" s="137">
        <v>61.000000000000014</v>
      </c>
      <c r="I60" s="37">
        <v>0.5578373015873016</v>
      </c>
      <c r="J60" s="36">
        <v>0.6203373015873016</v>
      </c>
      <c r="K60" s="110">
        <v>0.61486742424242424</v>
      </c>
      <c r="L60" s="35">
        <v>0.60987318840579707</v>
      </c>
      <c r="M60" s="43"/>
    </row>
    <row r="61" spans="1:13" x14ac:dyDescent="0.2">
      <c r="A61" s="44"/>
      <c r="B61" s="48"/>
      <c r="C61" s="56" t="s">
        <v>416</v>
      </c>
      <c r="D61" s="55">
        <v>120.64</v>
      </c>
      <c r="E61" s="125">
        <v>0.61424242424242426</v>
      </c>
      <c r="F61" s="269">
        <v>60.660000000000011</v>
      </c>
      <c r="G61" s="128">
        <v>121.3</v>
      </c>
      <c r="H61" s="137">
        <v>61.000000000000014</v>
      </c>
      <c r="I61" s="37">
        <v>0.5578373015873016</v>
      </c>
      <c r="J61" s="36">
        <v>0.6203373015873016</v>
      </c>
      <c r="K61" s="110">
        <v>0.61486742424242424</v>
      </c>
      <c r="L61" s="35">
        <v>0.60987318840579707</v>
      </c>
      <c r="M61" s="43"/>
    </row>
    <row r="62" spans="1:13" x14ac:dyDescent="0.2">
      <c r="A62" s="44"/>
      <c r="B62" s="48"/>
      <c r="C62" s="56" t="s">
        <v>407</v>
      </c>
      <c r="D62" s="55">
        <v>120.839</v>
      </c>
      <c r="E62" s="125">
        <f t="shared" ref="E62:E76" si="0">TIME(12,0,0)+D62/44/24</f>
        <v>0.61443087121212125</v>
      </c>
      <c r="F62" s="269">
        <v>60.461000000000013</v>
      </c>
      <c r="G62" s="130">
        <v>121.5</v>
      </c>
      <c r="H62" s="137">
        <v>60.800000000000011</v>
      </c>
      <c r="I62" s="37">
        <v>0.5580357142857143</v>
      </c>
      <c r="J62" s="36">
        <v>0.6205357142857143</v>
      </c>
      <c r="K62" s="110">
        <v>0.61505681818181812</v>
      </c>
      <c r="L62" s="35">
        <v>0.61005434782608692</v>
      </c>
      <c r="M62" s="43"/>
    </row>
    <row r="63" spans="1:13" x14ac:dyDescent="0.2">
      <c r="A63" s="44"/>
      <c r="B63" s="48"/>
      <c r="C63" s="46" t="s">
        <v>406</v>
      </c>
      <c r="D63" s="45">
        <v>122.13200000000001</v>
      </c>
      <c r="E63" s="125">
        <f t="shared" si="0"/>
        <v>0.61565530303030302</v>
      </c>
      <c r="F63" s="269">
        <v>59.168000000000006</v>
      </c>
      <c r="G63" s="131">
        <v>122.8</v>
      </c>
      <c r="H63" s="137">
        <v>59.500000000000014</v>
      </c>
      <c r="I63" s="37">
        <v>0.55932539682539684</v>
      </c>
      <c r="J63" s="36">
        <v>0.62182539682539684</v>
      </c>
      <c r="K63" s="110">
        <v>0.61628787878787872</v>
      </c>
      <c r="L63" s="35">
        <v>0.61123188405797102</v>
      </c>
      <c r="M63" s="43"/>
    </row>
    <row r="64" spans="1:13" x14ac:dyDescent="0.2">
      <c r="A64" s="44"/>
      <c r="B64" s="48"/>
      <c r="C64" s="47" t="s">
        <v>59</v>
      </c>
      <c r="D64" s="45">
        <v>122.13200000000001</v>
      </c>
      <c r="E64" s="125">
        <f t="shared" si="0"/>
        <v>0.61565530303030302</v>
      </c>
      <c r="F64" s="269">
        <v>59.168000000000006</v>
      </c>
      <c r="G64" s="131">
        <v>122.8</v>
      </c>
      <c r="H64" s="137">
        <v>59.500000000000014</v>
      </c>
      <c r="I64" s="37">
        <v>0.55932539682539684</v>
      </c>
      <c r="J64" s="36">
        <v>0.62182539682539684</v>
      </c>
      <c r="K64" s="110">
        <v>0.61628787878787872</v>
      </c>
      <c r="L64" s="35">
        <v>0.61123188405797102</v>
      </c>
      <c r="M64" s="43"/>
    </row>
    <row r="65" spans="1:13" x14ac:dyDescent="0.2">
      <c r="A65" s="44"/>
      <c r="B65" s="48"/>
      <c r="C65" s="46" t="s">
        <v>405</v>
      </c>
      <c r="D65" s="45">
        <v>130.58500000000001</v>
      </c>
      <c r="E65" s="125">
        <f t="shared" si="0"/>
        <v>0.62366003787878788</v>
      </c>
      <c r="F65" s="269">
        <v>50.715000000000003</v>
      </c>
      <c r="G65" s="131">
        <v>131.30000000000001</v>
      </c>
      <c r="H65" s="137">
        <v>51</v>
      </c>
      <c r="I65" s="37">
        <v>0.56775793650793649</v>
      </c>
      <c r="J65" s="36">
        <v>0.63025793650793649</v>
      </c>
      <c r="K65" s="110">
        <v>0.62433712121212115</v>
      </c>
      <c r="L65" s="35">
        <v>0.61893115942028987</v>
      </c>
      <c r="M65" s="43"/>
    </row>
    <row r="66" spans="1:13" x14ac:dyDescent="0.2">
      <c r="A66" s="44"/>
      <c r="B66" s="48"/>
      <c r="C66" s="47" t="s">
        <v>404</v>
      </c>
      <c r="D66" s="45">
        <v>130.58500000000001</v>
      </c>
      <c r="E66" s="125">
        <f t="shared" si="0"/>
        <v>0.62366003787878788</v>
      </c>
      <c r="F66" s="269">
        <v>50.715000000000003</v>
      </c>
      <c r="G66" s="131">
        <v>131.30000000000001</v>
      </c>
      <c r="H66" s="137">
        <v>51</v>
      </c>
      <c r="I66" s="37"/>
      <c r="J66" s="36">
        <v>0.63025793650793649</v>
      </c>
      <c r="K66" s="110">
        <v>0.62433712121212115</v>
      </c>
      <c r="L66" s="35">
        <v>0.61893115942028987</v>
      </c>
      <c r="M66" s="43"/>
    </row>
    <row r="67" spans="1:13" x14ac:dyDescent="0.2">
      <c r="A67" s="44"/>
      <c r="B67" s="48"/>
      <c r="C67" s="46" t="s">
        <v>403</v>
      </c>
      <c r="D67" s="45">
        <v>139.03899999999999</v>
      </c>
      <c r="E67" s="125">
        <f t="shared" si="0"/>
        <v>0.63166571969696972</v>
      </c>
      <c r="F67" s="269">
        <v>42.261000000000024</v>
      </c>
      <c r="G67" s="131">
        <v>139.80000000000001</v>
      </c>
      <c r="H67" s="137">
        <v>42.5</v>
      </c>
      <c r="I67" s="37"/>
      <c r="J67" s="36">
        <v>0.63869047619047614</v>
      </c>
      <c r="K67" s="110">
        <v>0.63238636363636358</v>
      </c>
      <c r="L67" s="35">
        <v>0.62663043478260871</v>
      </c>
      <c r="M67" s="43"/>
    </row>
    <row r="68" spans="1:13" x14ac:dyDescent="0.2">
      <c r="A68" s="44"/>
      <c r="B68" s="48"/>
      <c r="C68" s="47" t="s">
        <v>402</v>
      </c>
      <c r="D68" s="45">
        <v>139.03899999999999</v>
      </c>
      <c r="E68" s="125">
        <f t="shared" si="0"/>
        <v>0.63166571969696972</v>
      </c>
      <c r="F68" s="269">
        <v>42.261000000000024</v>
      </c>
      <c r="G68" s="131">
        <v>139.80000000000001</v>
      </c>
      <c r="H68" s="137">
        <v>42.5</v>
      </c>
      <c r="I68" s="37"/>
      <c r="J68" s="36">
        <v>0.63869047619047614</v>
      </c>
      <c r="K68" s="110">
        <v>0.63238636363636358</v>
      </c>
      <c r="L68" s="35">
        <v>0.62663043478260871</v>
      </c>
      <c r="M68" s="43"/>
    </row>
    <row r="69" spans="1:13" x14ac:dyDescent="0.2">
      <c r="A69" s="44"/>
      <c r="B69" s="39"/>
      <c r="C69" s="46" t="s">
        <v>401</v>
      </c>
      <c r="D69" s="45">
        <v>147.49299999999999</v>
      </c>
      <c r="E69" s="125">
        <f t="shared" si="0"/>
        <v>0.63967140151515145</v>
      </c>
      <c r="F69" s="269">
        <v>33.807000000000016</v>
      </c>
      <c r="G69" s="131">
        <v>148.30000000000001</v>
      </c>
      <c r="H69" s="137">
        <v>34</v>
      </c>
      <c r="I69" s="37"/>
      <c r="J69" s="36">
        <v>0.64712301587301591</v>
      </c>
      <c r="K69" s="110">
        <v>0.64043560606060601</v>
      </c>
      <c r="L69" s="35">
        <v>0.63432971014492756</v>
      </c>
      <c r="M69" s="43"/>
    </row>
    <row r="70" spans="1:13" x14ac:dyDescent="0.2">
      <c r="A70" s="44"/>
      <c r="B70" s="48"/>
      <c r="C70" s="47" t="s">
        <v>400</v>
      </c>
      <c r="D70" s="45">
        <v>147.49299999999999</v>
      </c>
      <c r="E70" s="125">
        <f t="shared" si="0"/>
        <v>0.63967140151515145</v>
      </c>
      <c r="F70" s="269">
        <v>33.807000000000016</v>
      </c>
      <c r="G70" s="131">
        <v>148.30000000000001</v>
      </c>
      <c r="H70" s="137">
        <v>34</v>
      </c>
      <c r="I70" s="37"/>
      <c r="J70" s="37">
        <v>0.64712301587301591</v>
      </c>
      <c r="K70" s="195">
        <v>0.64043560606060601</v>
      </c>
      <c r="L70" s="36">
        <v>0.63432971014492756</v>
      </c>
      <c r="M70" s="43"/>
    </row>
    <row r="71" spans="1:13" x14ac:dyDescent="0.2">
      <c r="A71" s="44"/>
      <c r="B71" s="39"/>
      <c r="C71" s="46" t="s">
        <v>399</v>
      </c>
      <c r="D71" s="45">
        <v>155.947</v>
      </c>
      <c r="E71" s="125">
        <f t="shared" si="0"/>
        <v>0.64767708333333329</v>
      </c>
      <c r="F71" s="269">
        <v>25.353000000000009</v>
      </c>
      <c r="G71" s="131">
        <v>156.80000000000001</v>
      </c>
      <c r="H71" s="137">
        <v>25.5</v>
      </c>
      <c r="I71" s="37"/>
      <c r="J71" s="37">
        <v>0.65555555555555556</v>
      </c>
      <c r="K71" s="195">
        <v>0.64848484848484844</v>
      </c>
      <c r="L71" s="36">
        <v>0.64202898550724641</v>
      </c>
      <c r="M71" s="43"/>
    </row>
    <row r="72" spans="1:13" x14ac:dyDescent="0.2">
      <c r="A72" s="44"/>
      <c r="B72" s="48"/>
      <c r="C72" s="47" t="s">
        <v>398</v>
      </c>
      <c r="D72" s="45">
        <v>155.947</v>
      </c>
      <c r="E72" s="125">
        <f t="shared" si="0"/>
        <v>0.64767708333333329</v>
      </c>
      <c r="F72" s="269">
        <v>25.353000000000009</v>
      </c>
      <c r="G72" s="194">
        <v>156.80000000000001</v>
      </c>
      <c r="H72" s="137">
        <v>25.5</v>
      </c>
      <c r="I72" s="37"/>
      <c r="J72" s="37">
        <v>0.65555555555555556</v>
      </c>
      <c r="K72" s="195">
        <v>0.64848484848484844</v>
      </c>
      <c r="L72" s="36">
        <v>0.64202898550724641</v>
      </c>
      <c r="M72" s="43"/>
    </row>
    <row r="73" spans="1:13" x14ac:dyDescent="0.2">
      <c r="A73" s="44"/>
      <c r="B73" s="39"/>
      <c r="C73" s="46" t="s">
        <v>397</v>
      </c>
      <c r="D73" s="192">
        <v>164.4</v>
      </c>
      <c r="E73" s="193">
        <f t="shared" si="0"/>
        <v>0.65568181818181814</v>
      </c>
      <c r="F73" s="269">
        <v>16.900000000000006</v>
      </c>
      <c r="G73" s="194">
        <v>165.3</v>
      </c>
      <c r="H73" s="137">
        <v>17</v>
      </c>
      <c r="I73" s="37"/>
      <c r="J73" s="37">
        <v>0.66398809523809521</v>
      </c>
      <c r="K73" s="195">
        <v>0.65653409090909087</v>
      </c>
      <c r="L73" s="36">
        <v>0.64972826086956526</v>
      </c>
      <c r="M73" s="43"/>
    </row>
    <row r="74" spans="1:13" x14ac:dyDescent="0.2">
      <c r="A74" s="44"/>
      <c r="B74" s="48"/>
      <c r="C74" s="189" t="s">
        <v>396</v>
      </c>
      <c r="D74" s="192">
        <v>164.4</v>
      </c>
      <c r="E74" s="193">
        <f t="shared" si="0"/>
        <v>0.65568181818181814</v>
      </c>
      <c r="F74" s="269">
        <v>16.900000000000006</v>
      </c>
      <c r="G74" s="194">
        <v>165.3</v>
      </c>
      <c r="H74" s="137">
        <v>17</v>
      </c>
      <c r="I74" s="37"/>
      <c r="J74" s="37">
        <v>0.66398809523809521</v>
      </c>
      <c r="K74" s="195">
        <v>0.65653409090909087</v>
      </c>
      <c r="L74" s="36">
        <v>0.64972826086956526</v>
      </c>
      <c r="M74" s="43"/>
    </row>
    <row r="75" spans="1:13" x14ac:dyDescent="0.2">
      <c r="A75" s="44"/>
      <c r="B75" s="39"/>
      <c r="C75" s="190" t="s">
        <v>395</v>
      </c>
      <c r="D75" s="192">
        <v>172.85400000000001</v>
      </c>
      <c r="E75" s="193">
        <f t="shared" si="0"/>
        <v>0.66368749999999999</v>
      </c>
      <c r="F75" s="269">
        <v>8.445999999999998</v>
      </c>
      <c r="G75" s="194">
        <v>173.8</v>
      </c>
      <c r="H75" s="137">
        <v>8.5</v>
      </c>
      <c r="I75" s="37"/>
      <c r="J75" s="37">
        <v>0.67242063492063497</v>
      </c>
      <c r="K75" s="195">
        <v>0.6645833333333333</v>
      </c>
      <c r="L75" s="36">
        <v>0.6574275362318841</v>
      </c>
      <c r="M75" s="43"/>
    </row>
    <row r="76" spans="1:13" x14ac:dyDescent="0.2">
      <c r="A76" s="44"/>
      <c r="B76" s="48"/>
      <c r="C76" s="189" t="s">
        <v>394</v>
      </c>
      <c r="D76" s="192">
        <v>172.85400000000001</v>
      </c>
      <c r="E76" s="193">
        <f t="shared" si="0"/>
        <v>0.66368749999999999</v>
      </c>
      <c r="F76" s="269">
        <v>8.445999999999998</v>
      </c>
      <c r="G76" s="194">
        <v>173.8</v>
      </c>
      <c r="H76" s="137">
        <v>8.5</v>
      </c>
      <c r="I76" s="37"/>
      <c r="J76" s="37">
        <v>0.67242063492063497</v>
      </c>
      <c r="K76" s="195">
        <v>0.6645833333333333</v>
      </c>
      <c r="L76" s="36">
        <v>0.6574275362318841</v>
      </c>
      <c r="M76" s="43"/>
    </row>
    <row r="77" spans="1:13" x14ac:dyDescent="0.2">
      <c r="A77" s="44"/>
      <c r="B77" s="39"/>
      <c r="C77" s="190" t="s">
        <v>393</v>
      </c>
      <c r="D77" s="192">
        <v>181.30799999999999</v>
      </c>
      <c r="E77" s="193">
        <f t="shared" ref="E77:E78" si="1">TIME(12,0,0)+D77/44/24</f>
        <v>0.67169318181818183</v>
      </c>
      <c r="F77" s="269">
        <v>0</v>
      </c>
      <c r="G77" s="194">
        <v>182.3</v>
      </c>
      <c r="H77" s="137">
        <v>0</v>
      </c>
      <c r="I77" s="37"/>
      <c r="J77" s="37">
        <v>0.68085317460317463</v>
      </c>
      <c r="K77" s="195">
        <v>0.67263257575757573</v>
      </c>
      <c r="L77" s="36">
        <v>0.66512681159420284</v>
      </c>
      <c r="M77" s="43"/>
    </row>
    <row r="78" spans="1:13" x14ac:dyDescent="0.2">
      <c r="A78" s="44"/>
      <c r="B78" s="39"/>
      <c r="C78" s="189" t="s">
        <v>467</v>
      </c>
      <c r="D78" s="192">
        <v>181.30799999999999</v>
      </c>
      <c r="E78" s="193">
        <f t="shared" si="1"/>
        <v>0.67169318181818183</v>
      </c>
      <c r="F78" s="269">
        <v>0</v>
      </c>
      <c r="G78" s="194">
        <v>182.3</v>
      </c>
      <c r="H78" s="137">
        <v>0</v>
      </c>
      <c r="I78" s="37"/>
      <c r="J78" s="37">
        <v>0.68085317460317463</v>
      </c>
      <c r="K78" s="195">
        <v>0.67263257575757573</v>
      </c>
      <c r="L78" s="36">
        <v>0.66512681159420284</v>
      </c>
      <c r="M78" s="43"/>
    </row>
    <row r="79" spans="1:13" x14ac:dyDescent="0.2">
      <c r="A79" s="44"/>
      <c r="B79" s="34"/>
      <c r="C79" s="191" t="s">
        <v>392</v>
      </c>
      <c r="D79" s="264">
        <v>181.30799999999999</v>
      </c>
      <c r="E79" s="265">
        <f t="shared" ref="E79" si="2">TIME(12,0,0)+D79/44/24</f>
        <v>0.67169318181818183</v>
      </c>
      <c r="F79" s="270">
        <v>0</v>
      </c>
      <c r="G79" s="266">
        <v>182.3</v>
      </c>
      <c r="H79" s="138">
        <v>0</v>
      </c>
      <c r="I79" s="32"/>
      <c r="J79" s="32">
        <v>0.68085317460317463</v>
      </c>
      <c r="K79" s="267">
        <v>0.67263257575757573</v>
      </c>
      <c r="L79" s="31">
        <v>0.66512681159420284</v>
      </c>
      <c r="M79" s="43"/>
    </row>
    <row r="80" spans="1:13" x14ac:dyDescent="0.2">
      <c r="B80" s="39"/>
      <c r="C80" s="38"/>
      <c r="D80" s="104"/>
      <c r="E80" s="114"/>
      <c r="F80" s="255"/>
      <c r="G80" s="48"/>
      <c r="H80" s="137" t="str">
        <f>IF(G80="","",#REF!-G80)</f>
        <v/>
      </c>
      <c r="I80" s="37" t="str">
        <f>IF(G80="","",#REF!+(#REF!-H80)*#REF!/#REF!)</f>
        <v/>
      </c>
      <c r="J80" s="36" t="str">
        <f>IF(G80="","",#REF!+(#REF!-H80)*#REF!/#REF!)</f>
        <v/>
      </c>
      <c r="K80" s="36" t="str">
        <f>IF(G80="","",#REF!+(#REF!-H80)*#REF!/#REF!)</f>
        <v/>
      </c>
      <c r="L80" s="35" t="str">
        <f>IF(G80="","",#REF!+(#REF!-H80)*#REF!/#REF!)</f>
        <v/>
      </c>
    </row>
    <row r="81" spans="2:12" x14ac:dyDescent="0.2">
      <c r="B81" s="39"/>
      <c r="C81" s="42"/>
      <c r="D81" s="104"/>
      <c r="E81" s="114"/>
      <c r="F81" s="255"/>
      <c r="G81" s="48"/>
      <c r="H81" s="137" t="str">
        <f>IF(G81="","",#REF!-G81)</f>
        <v/>
      </c>
      <c r="I81" s="37" t="str">
        <f>IF(G81="","",#REF!+(#REF!-H81)*#REF!/#REF!)</f>
        <v/>
      </c>
      <c r="J81" s="36" t="str">
        <f>IF(G81="","",#REF!+(#REF!-H81)*#REF!/#REF!)</f>
        <v/>
      </c>
      <c r="K81" s="36" t="str">
        <f>IF(G81="","",#REF!+(#REF!-H81)*#REF!/#REF!)</f>
        <v/>
      </c>
      <c r="L81" s="35" t="str">
        <f>IF(G81="","",#REF!+(#REF!-H81)*#REF!/#REF!)</f>
        <v/>
      </c>
    </row>
    <row r="82" spans="2:12" x14ac:dyDescent="0.2">
      <c r="B82" s="39"/>
      <c r="C82" s="38"/>
      <c r="D82" s="104"/>
      <c r="E82" s="114"/>
      <c r="F82" s="255"/>
      <c r="G82" s="48"/>
      <c r="H82" s="137" t="str">
        <f>IF(G82="","",#REF!-G82)</f>
        <v/>
      </c>
      <c r="I82" s="37" t="str">
        <f>IF(G82="","",#REF!+(#REF!-H82)*#REF!/#REF!)</f>
        <v/>
      </c>
      <c r="J82" s="36" t="str">
        <f>IF(G82="","",#REF!+(#REF!-H82)*#REF!/#REF!)</f>
        <v/>
      </c>
      <c r="K82" s="36" t="str">
        <f>IF(G82="","",#REF!+(#REF!-H82)*#REF!/#REF!)</f>
        <v/>
      </c>
      <c r="L82" s="35" t="str">
        <f>IF(G82="","",#REF!+(#REF!-H82)*#REF!/#REF!)</f>
        <v/>
      </c>
    </row>
    <row r="83" spans="2:12" x14ac:dyDescent="0.2">
      <c r="B83" s="39"/>
      <c r="C83" s="38"/>
      <c r="D83" s="104"/>
      <c r="E83" s="114"/>
      <c r="F83" s="255"/>
      <c r="G83" s="48"/>
      <c r="H83" s="137" t="str">
        <f>IF(G83="","",#REF!-G83)</f>
        <v/>
      </c>
      <c r="I83" s="37" t="str">
        <f>IF(G83="","",#REF!+(#REF!-H83)*#REF!/#REF!)</f>
        <v/>
      </c>
      <c r="J83" s="36" t="str">
        <f>IF(G83="","",#REF!+(#REF!-H83)*#REF!/#REF!)</f>
        <v/>
      </c>
      <c r="K83" s="36" t="str">
        <f>IF(G83="","",#REF!+(#REF!-H83)*#REF!/#REF!)</f>
        <v/>
      </c>
      <c r="L83" s="35" t="str">
        <f>IF(G83="","",#REF!+(#REF!-H83)*#REF!/#REF!)</f>
        <v/>
      </c>
    </row>
    <row r="84" spans="2:12" x14ac:dyDescent="0.2">
      <c r="B84" s="39"/>
      <c r="C84" s="40"/>
      <c r="D84" s="105"/>
      <c r="E84" s="115"/>
      <c r="F84" s="256"/>
      <c r="G84" s="48"/>
      <c r="H84" s="137" t="str">
        <f>IF(G84="","",#REF!-G84)</f>
        <v/>
      </c>
      <c r="I84" s="37" t="str">
        <f>IF(G84="","",#REF!+(#REF!-H84)*#REF!/#REF!)</f>
        <v/>
      </c>
      <c r="J84" s="36" t="str">
        <f>IF(G84="","",#REF!+(#REF!-H84)*#REF!/#REF!)</f>
        <v/>
      </c>
      <c r="K84" s="36" t="str">
        <f>IF(G84="","",#REF!+(#REF!-H84)*#REF!/#REF!)</f>
        <v/>
      </c>
      <c r="L84" s="35" t="str">
        <f>IF(G84="","",#REF!+(#REF!-H84)*#REF!/#REF!)</f>
        <v/>
      </c>
    </row>
    <row r="85" spans="2:12" x14ac:dyDescent="0.2">
      <c r="B85" s="39"/>
      <c r="C85" s="40"/>
      <c r="D85" s="105"/>
      <c r="E85" s="115"/>
      <c r="F85" s="256"/>
      <c r="G85" s="48"/>
      <c r="H85" s="137" t="str">
        <f>IF(G85="","",#REF!-G85)</f>
        <v/>
      </c>
      <c r="I85" s="37" t="str">
        <f>IF(G85="","",#REF!+(#REF!-H85)*#REF!/#REF!)</f>
        <v/>
      </c>
      <c r="J85" s="36" t="str">
        <f>IF(G85="","",#REF!+(#REF!-H85)*#REF!/#REF!)</f>
        <v/>
      </c>
      <c r="K85" s="36" t="str">
        <f>IF(G85="","",#REF!+(#REF!-H85)*#REF!/#REF!)</f>
        <v/>
      </c>
      <c r="L85" s="35" t="str">
        <f>IF(G85="","",#REF!+(#REF!-H85)*#REF!/#REF!)</f>
        <v/>
      </c>
    </row>
    <row r="86" spans="2:12" x14ac:dyDescent="0.2">
      <c r="B86" s="39"/>
      <c r="C86" s="40"/>
      <c r="D86" s="105"/>
      <c r="E86" s="115"/>
      <c r="F86" s="256"/>
      <c r="G86" s="48"/>
      <c r="H86" s="137" t="str">
        <f>IF(G86="","",#REF!-G86)</f>
        <v/>
      </c>
      <c r="I86" s="37" t="str">
        <f>IF(G86="","",#REF!+(#REF!-H86)*#REF!/#REF!)</f>
        <v/>
      </c>
      <c r="J86" s="36" t="str">
        <f>IF(G86="","",#REF!+(#REF!-H86)*#REF!/#REF!)</f>
        <v/>
      </c>
      <c r="K86" s="36" t="str">
        <f>IF(G86="","",#REF!+(#REF!-H86)*#REF!/#REF!)</f>
        <v/>
      </c>
      <c r="L86" s="35" t="str">
        <f>IF(G86="","",#REF!+(#REF!-H86)*#REF!/#REF!)</f>
        <v/>
      </c>
    </row>
    <row r="87" spans="2:12" x14ac:dyDescent="0.2">
      <c r="B87" s="39"/>
      <c r="C87" s="38"/>
      <c r="D87" s="104"/>
      <c r="E87" s="114"/>
      <c r="F87" s="255"/>
      <c r="G87" s="48"/>
      <c r="H87" s="137" t="str">
        <f>IF(G87="","",#REF!-G87)</f>
        <v/>
      </c>
      <c r="I87" s="37" t="str">
        <f>IF(G87="","",#REF!+(#REF!-H87)*#REF!/#REF!)</f>
        <v/>
      </c>
      <c r="J87" s="36" t="str">
        <f>IF(G87="","",#REF!+(#REF!-H87)*#REF!/#REF!)</f>
        <v/>
      </c>
      <c r="K87" s="36" t="str">
        <f>IF(G87="","",#REF!+(#REF!-H87)*#REF!/#REF!)</f>
        <v/>
      </c>
      <c r="L87" s="35" t="str">
        <f>IF(G87="","",#REF!+(#REF!-H87)*#REF!/#REF!)</f>
        <v/>
      </c>
    </row>
    <row r="88" spans="2:12" x14ac:dyDescent="0.2">
      <c r="B88" s="39"/>
      <c r="C88" s="40"/>
      <c r="D88" s="105"/>
      <c r="E88" s="115"/>
      <c r="F88" s="256"/>
      <c r="G88" s="48"/>
      <c r="H88" s="137" t="str">
        <f>IF(G88="","",#REF!-G88)</f>
        <v/>
      </c>
      <c r="I88" s="37" t="str">
        <f>IF(G88="","",#REF!+(#REF!-H88)*#REF!/#REF!)</f>
        <v/>
      </c>
      <c r="J88" s="36" t="str">
        <f>IF(G88="","",#REF!+(#REF!-H88)*#REF!/#REF!)</f>
        <v/>
      </c>
      <c r="K88" s="36" t="str">
        <f>IF(G88="","",#REF!+(#REF!-H88)*#REF!/#REF!)</f>
        <v/>
      </c>
      <c r="L88" s="35" t="str">
        <f>IF(G88="","",#REF!+(#REF!-H88)*#REF!/#REF!)</f>
        <v/>
      </c>
    </row>
    <row r="89" spans="2:12" x14ac:dyDescent="0.2">
      <c r="B89" s="39"/>
      <c r="C89" s="40"/>
      <c r="D89" s="105"/>
      <c r="E89" s="115"/>
      <c r="F89" s="256"/>
      <c r="G89" s="48"/>
      <c r="H89" s="137" t="str">
        <f>IF(G89="","",#REF!-G89)</f>
        <v/>
      </c>
      <c r="I89" s="37" t="str">
        <f>IF(G89="","",#REF!+(#REF!-H89)*#REF!/#REF!)</f>
        <v/>
      </c>
      <c r="J89" s="36" t="str">
        <f>IF(G89="","",#REF!+(#REF!-H89)*#REF!/#REF!)</f>
        <v/>
      </c>
      <c r="K89" s="36" t="str">
        <f>IF(G89="","",#REF!+(#REF!-H89)*#REF!/#REF!)</f>
        <v/>
      </c>
      <c r="L89" s="35" t="str">
        <f>IF(G89="","",#REF!+(#REF!-H89)*#REF!/#REF!)</f>
        <v/>
      </c>
    </row>
    <row r="90" spans="2:12" x14ac:dyDescent="0.2">
      <c r="B90" s="39"/>
      <c r="C90" s="40"/>
      <c r="D90" s="105"/>
      <c r="E90" s="115"/>
      <c r="F90" s="256"/>
      <c r="G90" s="48"/>
      <c r="H90" s="137" t="str">
        <f>IF(G90="","",#REF!-G90)</f>
        <v/>
      </c>
      <c r="I90" s="37" t="str">
        <f>IF(G90="","",#REF!+(#REF!-H90)*#REF!/#REF!)</f>
        <v/>
      </c>
      <c r="J90" s="36" t="str">
        <f>IF(G90="","",#REF!+(#REF!-H90)*#REF!/#REF!)</f>
        <v/>
      </c>
      <c r="K90" s="36" t="str">
        <f>IF(G90="","",#REF!+(#REF!-H90)*#REF!/#REF!)</f>
        <v/>
      </c>
      <c r="L90" s="35" t="str">
        <f>IF(G90="","",#REF!+(#REF!-H90)*#REF!/#REF!)</f>
        <v/>
      </c>
    </row>
    <row r="91" spans="2:12" x14ac:dyDescent="0.2">
      <c r="B91" s="39"/>
      <c r="C91" s="38"/>
      <c r="D91" s="104"/>
      <c r="E91" s="114"/>
      <c r="F91" s="255"/>
      <c r="G91" s="48"/>
      <c r="H91" s="137" t="str">
        <f>IF(G91="","",#REF!-G91)</f>
        <v/>
      </c>
      <c r="I91" s="37" t="str">
        <f>IF(G91="","",#REF!+(#REF!-H91)*#REF!/#REF!)</f>
        <v/>
      </c>
      <c r="J91" s="36" t="str">
        <f>IF(G91="","",#REF!+(#REF!-H91)*#REF!/#REF!)</f>
        <v/>
      </c>
      <c r="K91" s="36" t="str">
        <f>IF(G91="","",#REF!+(#REF!-H91)*#REF!/#REF!)</f>
        <v/>
      </c>
      <c r="L91" s="35" t="str">
        <f>IF(G91="","",#REF!+(#REF!-H91)*#REF!/#REF!)</f>
        <v/>
      </c>
    </row>
    <row r="92" spans="2:12" x14ac:dyDescent="0.2">
      <c r="B92" s="39"/>
      <c r="C92" s="42"/>
      <c r="D92" s="104"/>
      <c r="E92" s="114"/>
      <c r="F92" s="255"/>
      <c r="G92" s="48"/>
      <c r="H92" s="137" t="str">
        <f>IF(G92="","",#REF!-G92)</f>
        <v/>
      </c>
      <c r="I92" s="37" t="str">
        <f>IF(G92="","",#REF!+(#REF!-H92)*#REF!/#REF!)</f>
        <v/>
      </c>
      <c r="J92" s="36" t="str">
        <f>IF(G92="","",#REF!+(#REF!-H92)*#REF!/#REF!)</f>
        <v/>
      </c>
      <c r="K92" s="36" t="str">
        <f>IF(G92="","",#REF!+(#REF!-H92)*#REF!/#REF!)</f>
        <v/>
      </c>
      <c r="L92" s="35" t="str">
        <f>IF(G92="","",#REF!+(#REF!-H92)*#REF!/#REF!)</f>
        <v/>
      </c>
    </row>
    <row r="93" spans="2:12" x14ac:dyDescent="0.2">
      <c r="B93" s="39"/>
      <c r="C93" s="38"/>
      <c r="D93" s="104"/>
      <c r="E93" s="114"/>
      <c r="F93" s="255"/>
      <c r="G93" s="48"/>
      <c r="H93" s="137" t="str">
        <f>IF(G93="","",#REF!-G93)</f>
        <v/>
      </c>
      <c r="I93" s="37" t="str">
        <f>IF(G93="","",#REF!+(#REF!-H93)*#REF!/#REF!)</f>
        <v/>
      </c>
      <c r="J93" s="36" t="str">
        <f>IF(G93="","",#REF!+(#REF!-H93)*#REF!/#REF!)</f>
        <v/>
      </c>
      <c r="K93" s="36" t="str">
        <f>IF(G93="","",#REF!+(#REF!-H93)*#REF!/#REF!)</f>
        <v/>
      </c>
      <c r="L93" s="35" t="str">
        <f>IF(G93="","",#REF!+(#REF!-H93)*#REF!/#REF!)</f>
        <v/>
      </c>
    </row>
    <row r="94" spans="2:12" x14ac:dyDescent="0.2">
      <c r="B94" s="39"/>
      <c r="C94" s="38"/>
      <c r="D94" s="104"/>
      <c r="E94" s="114"/>
      <c r="F94" s="255"/>
      <c r="G94" s="48"/>
      <c r="H94" s="137" t="str">
        <f>IF(G94="","",#REF!-G94)</f>
        <v/>
      </c>
      <c r="I94" s="37" t="str">
        <f>IF(G94="","",#REF!+(#REF!-H94)*#REF!/#REF!)</f>
        <v/>
      </c>
      <c r="J94" s="36" t="str">
        <f>IF(G94="","",#REF!+(#REF!-H94)*#REF!/#REF!)</f>
        <v/>
      </c>
      <c r="K94" s="36" t="str">
        <f>IF(G94="","",#REF!+(#REF!-H94)*#REF!/#REF!)</f>
        <v/>
      </c>
      <c r="L94" s="35" t="str">
        <f>IF(G94="","",#REF!+(#REF!-H94)*#REF!/#REF!)</f>
        <v/>
      </c>
    </row>
    <row r="95" spans="2:12" x14ac:dyDescent="0.2">
      <c r="B95" s="39"/>
      <c r="C95" s="42"/>
      <c r="D95" s="104"/>
      <c r="E95" s="114"/>
      <c r="F95" s="255"/>
      <c r="G95" s="48"/>
      <c r="H95" s="137" t="str">
        <f>IF(G95="","",#REF!-G95)</f>
        <v/>
      </c>
      <c r="I95" s="37" t="str">
        <f>IF(G95="","",#REF!+(#REF!-H95)*#REF!/#REF!)</f>
        <v/>
      </c>
      <c r="J95" s="36" t="str">
        <f>IF(G95="","",#REF!+(#REF!-H95)*#REF!/#REF!)</f>
        <v/>
      </c>
      <c r="K95" s="36" t="str">
        <f>IF(G95="","",#REF!+(#REF!-H95)*#REF!/#REF!)</f>
        <v/>
      </c>
      <c r="L95" s="35" t="str">
        <f>IF(G95="","",#REF!+(#REF!-H95)*#REF!/#REF!)</f>
        <v/>
      </c>
    </row>
    <row r="96" spans="2:12" x14ac:dyDescent="0.2">
      <c r="B96" s="39"/>
      <c r="C96" s="38"/>
      <c r="D96" s="104"/>
      <c r="E96" s="114"/>
      <c r="F96" s="255"/>
      <c r="G96" s="48"/>
      <c r="H96" s="137" t="str">
        <f>IF(G96="","",#REF!-G96)</f>
        <v/>
      </c>
      <c r="I96" s="37" t="str">
        <f>IF(G96="","",#REF!+(#REF!-H96)*#REF!/#REF!)</f>
        <v/>
      </c>
      <c r="J96" s="36" t="str">
        <f>IF(G96="","",#REF!+(#REF!-H96)*#REF!/#REF!)</f>
        <v/>
      </c>
      <c r="K96" s="36" t="str">
        <f>IF(G96="","",#REF!+(#REF!-H96)*#REF!/#REF!)</f>
        <v/>
      </c>
      <c r="L96" s="35" t="str">
        <f>IF(G96="","",#REF!+(#REF!-H96)*#REF!/#REF!)</f>
        <v/>
      </c>
    </row>
    <row r="97" spans="2:12" x14ac:dyDescent="0.2">
      <c r="B97" s="39"/>
      <c r="C97" s="38"/>
      <c r="D97" s="104"/>
      <c r="E97" s="114"/>
      <c r="F97" s="255"/>
      <c r="G97" s="48"/>
      <c r="H97" s="137" t="str">
        <f>IF(G97="","",#REF!-G97)</f>
        <v/>
      </c>
      <c r="I97" s="37" t="str">
        <f>IF(G97="","",#REF!+(#REF!-H97)*#REF!/#REF!)</f>
        <v/>
      </c>
      <c r="J97" s="36" t="str">
        <f>IF(G97="","",#REF!+(#REF!-H97)*#REF!/#REF!)</f>
        <v/>
      </c>
      <c r="K97" s="36" t="str">
        <f>IF(G97="","",#REF!+(#REF!-H97)*#REF!/#REF!)</f>
        <v/>
      </c>
      <c r="L97" s="35" t="str">
        <f>IF(G97="","",#REF!+(#REF!-H97)*#REF!/#REF!)</f>
        <v/>
      </c>
    </row>
    <row r="98" spans="2:12" x14ac:dyDescent="0.2">
      <c r="B98" s="39"/>
      <c r="C98" s="40"/>
      <c r="D98" s="105"/>
      <c r="E98" s="115"/>
      <c r="F98" s="256"/>
      <c r="G98" s="48"/>
      <c r="H98" s="137" t="str">
        <f>IF(G98="","",#REF!-G98)</f>
        <v/>
      </c>
      <c r="I98" s="37" t="str">
        <f>IF(G98="","",#REF!+(#REF!-H98)*#REF!/#REF!)</f>
        <v/>
      </c>
      <c r="J98" s="36" t="str">
        <f>IF(G98="","",#REF!+(#REF!-H98)*#REF!/#REF!)</f>
        <v/>
      </c>
      <c r="K98" s="36" t="str">
        <f>IF(G98="","",#REF!+(#REF!-H98)*#REF!/#REF!)</f>
        <v/>
      </c>
      <c r="L98" s="35" t="str">
        <f>IF(G98="","",#REF!+(#REF!-H98)*#REF!/#REF!)</f>
        <v/>
      </c>
    </row>
    <row r="99" spans="2:12" x14ac:dyDescent="0.2">
      <c r="B99" s="39"/>
      <c r="C99" s="40"/>
      <c r="D99" s="105"/>
      <c r="E99" s="115"/>
      <c r="F99" s="256"/>
      <c r="G99" s="48"/>
      <c r="H99" s="137" t="str">
        <f>IF(G99="","",#REF!-G99)</f>
        <v/>
      </c>
      <c r="I99" s="37" t="str">
        <f>IF(G99="","",#REF!+(#REF!-H99)*#REF!/#REF!)</f>
        <v/>
      </c>
      <c r="J99" s="36" t="str">
        <f>IF(G99="","",#REF!+(#REF!-H99)*#REF!/#REF!)</f>
        <v/>
      </c>
      <c r="K99" s="36" t="str">
        <f>IF(G99="","",#REF!+(#REF!-H99)*#REF!/#REF!)</f>
        <v/>
      </c>
      <c r="L99" s="35" t="str">
        <f>IF(G99="","",#REF!+(#REF!-H99)*#REF!/#REF!)</f>
        <v/>
      </c>
    </row>
    <row r="100" spans="2:12" x14ac:dyDescent="0.2">
      <c r="B100" s="39"/>
      <c r="C100" s="40"/>
      <c r="D100" s="105"/>
      <c r="E100" s="115"/>
      <c r="F100" s="256"/>
      <c r="G100" s="48"/>
      <c r="H100" s="137" t="str">
        <f>IF(G100="","",#REF!-G100)</f>
        <v/>
      </c>
      <c r="I100" s="37" t="str">
        <f>IF(G100="","",#REF!+(#REF!-H100)*#REF!/#REF!)</f>
        <v/>
      </c>
      <c r="J100" s="36" t="str">
        <f>IF(G100="","",#REF!+(#REF!-H100)*#REF!/#REF!)</f>
        <v/>
      </c>
      <c r="K100" s="36" t="str">
        <f>IF(G100="","",#REF!+(#REF!-H100)*#REF!/#REF!)</f>
        <v/>
      </c>
      <c r="L100" s="35" t="str">
        <f>IF(G100="","",#REF!+(#REF!-H100)*#REF!/#REF!)</f>
        <v/>
      </c>
    </row>
    <row r="101" spans="2:12" x14ac:dyDescent="0.2">
      <c r="B101" s="39"/>
      <c r="C101" s="38"/>
      <c r="D101" s="104"/>
      <c r="E101" s="114"/>
      <c r="F101" s="255"/>
      <c r="G101" s="48"/>
      <c r="H101" s="137" t="str">
        <f>IF(G101="","",#REF!-G101)</f>
        <v/>
      </c>
      <c r="I101" s="37" t="str">
        <f>IF(G101="","",#REF!+(#REF!-H101)*#REF!/#REF!)</f>
        <v/>
      </c>
      <c r="J101" s="36" t="str">
        <f>IF(G101="","",#REF!+(#REF!-H101)*#REF!/#REF!)</f>
        <v/>
      </c>
      <c r="K101" s="36" t="str">
        <f>IF(G101="","",#REF!+(#REF!-H101)*#REF!/#REF!)</f>
        <v/>
      </c>
      <c r="L101" s="35" t="str">
        <f>IF(G101="","",#REF!+(#REF!-H101)*#REF!/#REF!)</f>
        <v/>
      </c>
    </row>
    <row r="102" spans="2:12" x14ac:dyDescent="0.2">
      <c r="B102" s="39"/>
      <c r="C102" s="40"/>
      <c r="D102" s="105"/>
      <c r="E102" s="115"/>
      <c r="F102" s="256"/>
      <c r="G102" s="48"/>
      <c r="H102" s="137" t="str">
        <f>IF(G102="","",#REF!-G102)</f>
        <v/>
      </c>
      <c r="I102" s="37" t="str">
        <f>IF(G102="","",#REF!+(#REF!-H102)*#REF!/#REF!)</f>
        <v/>
      </c>
      <c r="J102" s="36" t="str">
        <f>IF(G102="","",#REF!+(#REF!-H102)*#REF!/#REF!)</f>
        <v/>
      </c>
      <c r="K102" s="36" t="str">
        <f>IF(G102="","",#REF!+(#REF!-H102)*#REF!/#REF!)</f>
        <v/>
      </c>
      <c r="L102" s="35" t="str">
        <f>IF(G102="","",#REF!+(#REF!-H102)*#REF!/#REF!)</f>
        <v/>
      </c>
    </row>
    <row r="103" spans="2:12" x14ac:dyDescent="0.2">
      <c r="B103" s="39"/>
      <c r="C103" s="40"/>
      <c r="D103" s="105"/>
      <c r="E103" s="115"/>
      <c r="F103" s="256"/>
      <c r="G103" s="48"/>
      <c r="H103" s="137" t="str">
        <f>IF(G103="","",#REF!-G103)</f>
        <v/>
      </c>
      <c r="I103" s="37" t="str">
        <f>IF(G103="","",#REF!+(#REF!-H103)*#REF!/#REF!)</f>
        <v/>
      </c>
      <c r="J103" s="36" t="str">
        <f>IF(G103="","",#REF!+(#REF!-H103)*#REF!/#REF!)</f>
        <v/>
      </c>
      <c r="K103" s="36" t="str">
        <f>IF(G103="","",#REF!+(#REF!-H103)*#REF!/#REF!)</f>
        <v/>
      </c>
      <c r="L103" s="35" t="str">
        <f>IF(G103="","",#REF!+(#REF!-H103)*#REF!/#REF!)</f>
        <v/>
      </c>
    </row>
    <row r="104" spans="2:12" x14ac:dyDescent="0.2">
      <c r="B104" s="39"/>
      <c r="C104" s="40"/>
      <c r="D104" s="105"/>
      <c r="E104" s="115"/>
      <c r="F104" s="256"/>
      <c r="G104" s="48"/>
      <c r="H104" s="137" t="str">
        <f>IF(G104="","",#REF!-G104)</f>
        <v/>
      </c>
      <c r="I104" s="37" t="str">
        <f>IF(G104="","",#REF!+(#REF!-H104)*#REF!/#REF!)</f>
        <v/>
      </c>
      <c r="J104" s="36" t="str">
        <f>IF(G104="","",#REF!+(#REF!-H104)*#REF!/#REF!)</f>
        <v/>
      </c>
      <c r="K104" s="36" t="str">
        <f>IF(G104="","",#REF!+(#REF!-H104)*#REF!/#REF!)</f>
        <v/>
      </c>
      <c r="L104" s="35" t="str">
        <f>IF(G104="","",#REF!+(#REF!-H104)*#REF!/#REF!)</f>
        <v/>
      </c>
    </row>
    <row r="105" spans="2:12" x14ac:dyDescent="0.2">
      <c r="B105" s="39"/>
      <c r="C105" s="38"/>
      <c r="D105" s="104"/>
      <c r="E105" s="114"/>
      <c r="F105" s="255"/>
      <c r="G105" s="48"/>
      <c r="H105" s="137" t="str">
        <f>IF(G105="","",#REF!-G105)</f>
        <v/>
      </c>
      <c r="I105" s="37" t="str">
        <f>IF(G105="","",#REF!+(#REF!-H105)*#REF!/#REF!)</f>
        <v/>
      </c>
      <c r="J105" s="36" t="str">
        <f>IF(G105="","",#REF!+(#REF!-H105)*#REF!/#REF!)</f>
        <v/>
      </c>
      <c r="K105" s="36" t="str">
        <f>IF(G105="","",#REF!+(#REF!-H105)*#REF!/#REF!)</f>
        <v/>
      </c>
      <c r="L105" s="35" t="str">
        <f>IF(G105="","",#REF!+(#REF!-H105)*#REF!/#REF!)</f>
        <v/>
      </c>
    </row>
    <row r="106" spans="2:12" x14ac:dyDescent="0.2">
      <c r="B106" s="39"/>
      <c r="C106" s="42"/>
      <c r="D106" s="104"/>
      <c r="E106" s="114"/>
      <c r="F106" s="255"/>
      <c r="G106" s="48"/>
      <c r="H106" s="137" t="str">
        <f>IF(G106="","",#REF!-G106)</f>
        <v/>
      </c>
      <c r="I106" s="37" t="str">
        <f>IF(G106="","",#REF!+(#REF!-H106)*#REF!/#REF!)</f>
        <v/>
      </c>
      <c r="J106" s="36" t="str">
        <f>IF(G106="","",#REF!+(#REF!-H106)*#REF!/#REF!)</f>
        <v/>
      </c>
      <c r="K106" s="36" t="str">
        <f>IF(G106="","",#REF!+(#REF!-H106)*#REF!/#REF!)</f>
        <v/>
      </c>
      <c r="L106" s="35" t="str">
        <f>IF(G106="","",#REF!+(#REF!-H106)*#REF!/#REF!)</f>
        <v/>
      </c>
    </row>
    <row r="107" spans="2:12" x14ac:dyDescent="0.2">
      <c r="B107" s="39"/>
      <c r="C107" s="38"/>
      <c r="D107" s="104"/>
      <c r="E107" s="114"/>
      <c r="F107" s="255"/>
      <c r="G107" s="48"/>
      <c r="H107" s="137" t="str">
        <f>IF(G107="","",#REF!-G107)</f>
        <v/>
      </c>
      <c r="I107" s="37" t="str">
        <f>IF(G107="","",#REF!+(#REF!-H107)*#REF!/#REF!)</f>
        <v/>
      </c>
      <c r="J107" s="36" t="str">
        <f>IF(G107="","",#REF!+(#REF!-H107)*#REF!/#REF!)</f>
        <v/>
      </c>
      <c r="K107" s="36" t="str">
        <f>IF(G107="","",#REF!+(#REF!-H107)*#REF!/#REF!)</f>
        <v/>
      </c>
      <c r="L107" s="35" t="str">
        <f>IF(G107="","",#REF!+(#REF!-H107)*#REF!/#REF!)</f>
        <v/>
      </c>
    </row>
    <row r="108" spans="2:12" x14ac:dyDescent="0.2">
      <c r="B108" s="39"/>
      <c r="C108" s="38"/>
      <c r="D108" s="104"/>
      <c r="E108" s="114"/>
      <c r="F108" s="255"/>
      <c r="G108" s="48"/>
      <c r="H108" s="137" t="str">
        <f>IF(G108="","",#REF!-G108)</f>
        <v/>
      </c>
      <c r="I108" s="37" t="str">
        <f>IF(G108="","",#REF!+(#REF!-H108)*#REF!/#REF!)</f>
        <v/>
      </c>
      <c r="J108" s="36" t="str">
        <f>IF(G108="","",#REF!+(#REF!-H108)*#REF!/#REF!)</f>
        <v/>
      </c>
      <c r="K108" s="36" t="str">
        <f>IF(G108="","",#REF!+(#REF!-H108)*#REF!/#REF!)</f>
        <v/>
      </c>
      <c r="L108" s="35" t="str">
        <f>IF(G108="","",#REF!+(#REF!-H108)*#REF!/#REF!)</f>
        <v/>
      </c>
    </row>
    <row r="109" spans="2:12" x14ac:dyDescent="0.2">
      <c r="B109" s="39"/>
      <c r="C109" s="42"/>
      <c r="D109" s="104"/>
      <c r="E109" s="114"/>
      <c r="F109" s="255"/>
      <c r="G109" s="48"/>
      <c r="H109" s="137" t="str">
        <f>IF(G109="","",#REF!-G109)</f>
        <v/>
      </c>
      <c r="I109" s="37" t="str">
        <f>IF(G109="","",#REF!+(#REF!-H109)*#REF!/#REF!)</f>
        <v/>
      </c>
      <c r="J109" s="36" t="str">
        <f>IF(G109="","",#REF!+(#REF!-H109)*#REF!/#REF!)</f>
        <v/>
      </c>
      <c r="K109" s="36" t="str">
        <f>IF(G109="","",#REF!+(#REF!-H109)*#REF!/#REF!)</f>
        <v/>
      </c>
      <c r="L109" s="35" t="str">
        <f>IF(G109="","",#REF!+(#REF!-H109)*#REF!/#REF!)</f>
        <v/>
      </c>
    </row>
    <row r="110" spans="2:12" x14ac:dyDescent="0.2">
      <c r="B110" s="39"/>
      <c r="C110" s="38"/>
      <c r="D110" s="104"/>
      <c r="E110" s="114"/>
      <c r="F110" s="255"/>
      <c r="G110" s="48"/>
      <c r="H110" s="137" t="str">
        <f>IF(G110="","",#REF!-G110)</f>
        <v/>
      </c>
      <c r="I110" s="37" t="str">
        <f>IF(G110="","",#REF!+(#REF!-H110)*#REF!/#REF!)</f>
        <v/>
      </c>
      <c r="J110" s="36" t="str">
        <f>IF(G110="","",#REF!+(#REF!-H110)*#REF!/#REF!)</f>
        <v/>
      </c>
      <c r="K110" s="36" t="str">
        <f>IF(G110="","",#REF!+(#REF!-H110)*#REF!/#REF!)</f>
        <v/>
      </c>
      <c r="L110" s="35" t="str">
        <f>IF(G110="","",#REF!+(#REF!-H110)*#REF!/#REF!)</f>
        <v/>
      </c>
    </row>
    <row r="111" spans="2:12" x14ac:dyDescent="0.2">
      <c r="B111" s="39"/>
      <c r="C111" s="38"/>
      <c r="D111" s="104"/>
      <c r="E111" s="114"/>
      <c r="F111" s="255"/>
      <c r="G111" s="48"/>
      <c r="H111" s="137" t="str">
        <f>IF(G111="","",#REF!-G111)</f>
        <v/>
      </c>
      <c r="I111" s="37" t="str">
        <f>IF(G111="","",#REF!+(#REF!-H111)*#REF!/#REF!)</f>
        <v/>
      </c>
      <c r="J111" s="36" t="str">
        <f>IF(G111="","",#REF!+(#REF!-H111)*#REF!/#REF!)</f>
        <v/>
      </c>
      <c r="K111" s="36" t="str">
        <f>IF(G111="","",#REF!+(#REF!-H111)*#REF!/#REF!)</f>
        <v/>
      </c>
      <c r="L111" s="35" t="str">
        <f>IF(G111="","",#REF!+(#REF!-H111)*#REF!/#REF!)</f>
        <v/>
      </c>
    </row>
    <row r="112" spans="2:12" x14ac:dyDescent="0.2">
      <c r="B112" s="39"/>
      <c r="C112" s="40"/>
      <c r="D112" s="106"/>
      <c r="E112" s="116"/>
      <c r="F112" s="257"/>
      <c r="G112" s="95"/>
      <c r="H112" s="137" t="str">
        <f>IF(G112="","",#REF!-G112)</f>
        <v/>
      </c>
      <c r="I112" s="37" t="str">
        <f>IF(G112="","",#REF!+(#REF!-H112)*#REF!/#REF!)</f>
        <v/>
      </c>
      <c r="J112" s="36" t="str">
        <f>IF(G112="","",#REF!+(#REF!-H112)*#REF!/#REF!)</f>
        <v/>
      </c>
      <c r="K112" s="36" t="str">
        <f>IF(G112="","",#REF!+(#REF!-H112)*#REF!/#REF!)</f>
        <v/>
      </c>
      <c r="L112" s="35" t="str">
        <f>IF(G112="","",#REF!+(#REF!-H112)*#REF!/#REF!)</f>
        <v/>
      </c>
    </row>
    <row r="113" spans="2:12" x14ac:dyDescent="0.2">
      <c r="B113" s="39"/>
      <c r="C113" s="40"/>
      <c r="D113" s="106"/>
      <c r="E113" s="116"/>
      <c r="F113" s="257"/>
      <c r="G113" s="95"/>
      <c r="H113" s="137" t="str">
        <f>IF(G113="","",#REF!-G113)</f>
        <v/>
      </c>
      <c r="I113" s="37" t="str">
        <f>IF(G113="","",#REF!+(#REF!-H113)*#REF!/#REF!)</f>
        <v/>
      </c>
      <c r="J113" s="36" t="str">
        <f>IF(G113="","",#REF!+(#REF!-H113)*#REF!/#REF!)</f>
        <v/>
      </c>
      <c r="K113" s="36" t="str">
        <f>IF(G113="","",#REF!+(#REF!-H113)*#REF!/#REF!)</f>
        <v/>
      </c>
      <c r="L113" s="35" t="str">
        <f>IF(G113="","",#REF!+(#REF!-H113)*#REF!/#REF!)</f>
        <v/>
      </c>
    </row>
    <row r="114" spans="2:12" x14ac:dyDescent="0.2">
      <c r="B114" s="39"/>
      <c r="C114" s="40"/>
      <c r="D114" s="106"/>
      <c r="E114" s="116"/>
      <c r="F114" s="257"/>
      <c r="G114" s="95"/>
      <c r="H114" s="137" t="str">
        <f>IF(G114="","",#REF!-G114)</f>
        <v/>
      </c>
      <c r="I114" s="37" t="str">
        <f>IF(G114="","",#REF!+(#REF!-H114)*#REF!/#REF!)</f>
        <v/>
      </c>
      <c r="J114" s="36" t="str">
        <f>IF(G114="","",#REF!+(#REF!-H114)*#REF!/#REF!)</f>
        <v/>
      </c>
      <c r="K114" s="36" t="str">
        <f>IF(G114="","",#REF!+(#REF!-H114)*#REF!/#REF!)</f>
        <v/>
      </c>
      <c r="L114" s="35" t="str">
        <f>IF(G114="","",#REF!+(#REF!-H114)*#REF!/#REF!)</f>
        <v/>
      </c>
    </row>
    <row r="115" spans="2:12" x14ac:dyDescent="0.2">
      <c r="B115" s="39"/>
      <c r="C115" s="38"/>
      <c r="D115" s="107"/>
      <c r="E115" s="117"/>
      <c r="F115" s="258"/>
      <c r="G115" s="95"/>
      <c r="H115" s="137" t="str">
        <f>IF(G115="","",#REF!-G115)</f>
        <v/>
      </c>
      <c r="I115" s="37" t="str">
        <f>IF(G115="","",#REF!+(#REF!-H115)*#REF!/#REF!)</f>
        <v/>
      </c>
      <c r="J115" s="36" t="str">
        <f>IF(G115="","",#REF!+(#REF!-H115)*#REF!/#REF!)</f>
        <v/>
      </c>
      <c r="K115" s="36" t="str">
        <f>IF(G115="","",#REF!+(#REF!-H115)*#REF!/#REF!)</f>
        <v/>
      </c>
      <c r="L115" s="35" t="str">
        <f>IF(G115="","",#REF!+(#REF!-H115)*#REF!/#REF!)</f>
        <v/>
      </c>
    </row>
    <row r="116" spans="2:12" x14ac:dyDescent="0.2">
      <c r="B116" s="39"/>
      <c r="C116" s="40"/>
      <c r="D116" s="106"/>
      <c r="E116" s="116"/>
      <c r="F116" s="257"/>
      <c r="G116" s="95"/>
      <c r="H116" s="137" t="str">
        <f>IF(G116="","",#REF!-G116)</f>
        <v/>
      </c>
      <c r="I116" s="37" t="str">
        <f>IF(G116="","",#REF!+(#REF!-H116)*#REF!/#REF!)</f>
        <v/>
      </c>
      <c r="J116" s="36" t="str">
        <f>IF(G116="","",#REF!+(#REF!-H116)*#REF!/#REF!)</f>
        <v/>
      </c>
      <c r="K116" s="36" t="str">
        <f>IF(G116="","",#REF!+(#REF!-H116)*#REF!/#REF!)</f>
        <v/>
      </c>
      <c r="L116" s="35" t="str">
        <f>IF(G116="","",#REF!+(#REF!-H116)*#REF!/#REF!)</f>
        <v/>
      </c>
    </row>
    <row r="117" spans="2:12" x14ac:dyDescent="0.2">
      <c r="B117" s="39"/>
      <c r="C117" s="40"/>
      <c r="D117" s="106"/>
      <c r="E117" s="116"/>
      <c r="F117" s="257"/>
      <c r="G117" s="95"/>
      <c r="H117" s="137" t="str">
        <f>IF(G117="","",#REF!-G117)</f>
        <v/>
      </c>
      <c r="I117" s="37" t="str">
        <f>IF(G117="","",#REF!+(#REF!-H117)*#REF!/#REF!)</f>
        <v/>
      </c>
      <c r="J117" s="36" t="str">
        <f>IF(G117="","",#REF!+(#REF!-H117)*#REF!/#REF!)</f>
        <v/>
      </c>
      <c r="K117" s="36" t="str">
        <f>IF(G117="","",#REF!+(#REF!-H117)*#REF!/#REF!)</f>
        <v/>
      </c>
      <c r="L117" s="35" t="str">
        <f>IF(G117="","",#REF!+(#REF!-H117)*#REF!/#REF!)</f>
        <v/>
      </c>
    </row>
    <row r="118" spans="2:12" x14ac:dyDescent="0.2">
      <c r="B118" s="39"/>
      <c r="C118" s="40"/>
      <c r="D118" s="106"/>
      <c r="E118" s="116"/>
      <c r="F118" s="257"/>
      <c r="G118" s="95"/>
      <c r="H118" s="137" t="str">
        <f>IF(G118="","",#REF!-G118)</f>
        <v/>
      </c>
      <c r="I118" s="37" t="str">
        <f>IF(G118="","",#REF!+(#REF!-H118)*#REF!/#REF!)</f>
        <v/>
      </c>
      <c r="J118" s="36" t="str">
        <f>IF(G118="","",#REF!+(#REF!-H118)*#REF!/#REF!)</f>
        <v/>
      </c>
      <c r="K118" s="36" t="str">
        <f>IF(G118="","",#REF!+(#REF!-H118)*#REF!/#REF!)</f>
        <v/>
      </c>
      <c r="L118" s="35" t="str">
        <f>IF(G118="","",#REF!+(#REF!-H118)*#REF!/#REF!)</f>
        <v/>
      </c>
    </row>
    <row r="119" spans="2:12" x14ac:dyDescent="0.2">
      <c r="B119" s="39"/>
      <c r="C119" s="38"/>
      <c r="D119" s="107"/>
      <c r="E119" s="117"/>
      <c r="F119" s="258"/>
      <c r="G119" s="95"/>
      <c r="H119" s="137" t="str">
        <f>IF(G119="","",#REF!-G119)</f>
        <v/>
      </c>
      <c r="I119" s="37" t="str">
        <f>IF(G119="","",#REF!+(#REF!-H119)*#REF!/#REF!)</f>
        <v/>
      </c>
      <c r="J119" s="36" t="str">
        <f>IF(G119="","",#REF!+(#REF!-H119)*#REF!/#REF!)</f>
        <v/>
      </c>
      <c r="K119" s="36" t="str">
        <f>IF(G119="","",#REF!+(#REF!-H119)*#REF!/#REF!)</f>
        <v/>
      </c>
      <c r="L119" s="35" t="str">
        <f>IF(G119="","",#REF!+(#REF!-H119)*#REF!/#REF!)</f>
        <v/>
      </c>
    </row>
    <row r="120" spans="2:12" x14ac:dyDescent="0.2">
      <c r="B120" s="34"/>
      <c r="C120" s="33"/>
      <c r="D120" s="108"/>
      <c r="E120" s="118"/>
      <c r="F120" s="259"/>
      <c r="G120" s="96"/>
      <c r="H120" s="138" t="str">
        <f>IF(G120="","",#REF!-G120)</f>
        <v/>
      </c>
      <c r="I120" s="32" t="str">
        <f>IF(G120="","",#REF!+(#REF!-H120)*#REF!/#REF!)</f>
        <v/>
      </c>
      <c r="J120" s="31" t="str">
        <f>IF(G120="","",#REF!+(#REF!-H120)*#REF!/#REF!)</f>
        <v/>
      </c>
      <c r="K120" s="31" t="str">
        <f>IF(G120="","",#REF!+(#REF!-H120)*#REF!/#REF!)</f>
        <v/>
      </c>
      <c r="L120" s="30" t="str">
        <f>IF(G120="","",#REF!+(#REF!-H120)*#REF!/#REF!)</f>
        <v/>
      </c>
    </row>
  </sheetData>
  <mergeCells count="10">
    <mergeCell ref="C9:L9"/>
    <mergeCell ref="C2:K2"/>
    <mergeCell ref="L2:L3"/>
    <mergeCell ref="C3:K5"/>
    <mergeCell ref="L4:L5"/>
    <mergeCell ref="D7:F7"/>
    <mergeCell ref="B6:B7"/>
    <mergeCell ref="C6:C7"/>
    <mergeCell ref="G6:H6"/>
    <mergeCell ref="I6:L6"/>
  </mergeCells>
  <printOptions horizontalCentered="1" gridLines="1"/>
  <pageMargins left="0.19685039370078741" right="0" top="0.39370078740157483" bottom="0" header="0.31496062992125984" footer="0.31496062992125984"/>
  <pageSetup paperSize="9" scale="75" fitToHeight="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4F546-A41A-4812-BB32-84326A6EA01B}">
  <sheetPr>
    <pageSetUpPr fitToPage="1"/>
  </sheetPr>
  <dimension ref="B1:D16"/>
  <sheetViews>
    <sheetView topLeftCell="A11" zoomScale="170" zoomScaleNormal="170" zoomScaleSheetLayoutView="170" workbookViewId="0">
      <selection activeCell="B5" sqref="B5:B16"/>
    </sheetView>
  </sheetViews>
  <sheetFormatPr baseColWidth="10" defaultRowHeight="12.75" x14ac:dyDescent="0.2"/>
  <cols>
    <col min="1" max="1" width="3.28515625" style="18" customWidth="1"/>
    <col min="2" max="2" width="79.85546875" style="22" customWidth="1"/>
    <col min="3" max="3" width="7.5703125" style="76" customWidth="1"/>
    <col min="4" max="4" width="8.7109375" style="21" customWidth="1"/>
    <col min="5" max="256" width="11.42578125" style="18"/>
    <col min="257" max="257" width="8.85546875" style="18" customWidth="1"/>
    <col min="258" max="258" width="88.7109375" style="18" customWidth="1"/>
    <col min="259" max="259" width="8.7109375" style="18" customWidth="1"/>
    <col min="260" max="260" width="11.28515625" style="18" customWidth="1"/>
    <col min="261" max="512" width="11.42578125" style="18"/>
    <col min="513" max="513" width="8.85546875" style="18" customWidth="1"/>
    <col min="514" max="514" width="88.7109375" style="18" customWidth="1"/>
    <col min="515" max="515" width="8.7109375" style="18" customWidth="1"/>
    <col min="516" max="516" width="11.28515625" style="18" customWidth="1"/>
    <col min="517" max="768" width="11.42578125" style="18"/>
    <col min="769" max="769" width="8.85546875" style="18" customWidth="1"/>
    <col min="770" max="770" width="88.7109375" style="18" customWidth="1"/>
    <col min="771" max="771" width="8.7109375" style="18" customWidth="1"/>
    <col min="772" max="772" width="11.28515625" style="18" customWidth="1"/>
    <col min="773" max="1024" width="11.42578125" style="18"/>
    <col min="1025" max="1025" width="8.85546875" style="18" customWidth="1"/>
    <col min="1026" max="1026" width="88.7109375" style="18" customWidth="1"/>
    <col min="1027" max="1027" width="8.7109375" style="18" customWidth="1"/>
    <col min="1028" max="1028" width="11.28515625" style="18" customWidth="1"/>
    <col min="1029" max="1280" width="11.42578125" style="18"/>
    <col min="1281" max="1281" width="8.85546875" style="18" customWidth="1"/>
    <col min="1282" max="1282" width="88.7109375" style="18" customWidth="1"/>
    <col min="1283" max="1283" width="8.7109375" style="18" customWidth="1"/>
    <col min="1284" max="1284" width="11.28515625" style="18" customWidth="1"/>
    <col min="1285" max="1536" width="11.42578125" style="18"/>
    <col min="1537" max="1537" width="8.85546875" style="18" customWidth="1"/>
    <col min="1538" max="1538" width="88.7109375" style="18" customWidth="1"/>
    <col min="1539" max="1539" width="8.7109375" style="18" customWidth="1"/>
    <col min="1540" max="1540" width="11.28515625" style="18" customWidth="1"/>
    <col min="1541" max="1792" width="11.42578125" style="18"/>
    <col min="1793" max="1793" width="8.85546875" style="18" customWidth="1"/>
    <col min="1794" max="1794" width="88.7109375" style="18" customWidth="1"/>
    <col min="1795" max="1795" width="8.7109375" style="18" customWidth="1"/>
    <col min="1796" max="1796" width="11.28515625" style="18" customWidth="1"/>
    <col min="1797" max="2048" width="11.42578125" style="18"/>
    <col min="2049" max="2049" width="8.85546875" style="18" customWidth="1"/>
    <col min="2050" max="2050" width="88.7109375" style="18" customWidth="1"/>
    <col min="2051" max="2051" width="8.7109375" style="18" customWidth="1"/>
    <col min="2052" max="2052" width="11.28515625" style="18" customWidth="1"/>
    <col min="2053" max="2304" width="11.42578125" style="18"/>
    <col min="2305" max="2305" width="8.85546875" style="18" customWidth="1"/>
    <col min="2306" max="2306" width="88.7109375" style="18" customWidth="1"/>
    <col min="2307" max="2307" width="8.7109375" style="18" customWidth="1"/>
    <col min="2308" max="2308" width="11.28515625" style="18" customWidth="1"/>
    <col min="2309" max="2560" width="11.42578125" style="18"/>
    <col min="2561" max="2561" width="8.85546875" style="18" customWidth="1"/>
    <col min="2562" max="2562" width="88.7109375" style="18" customWidth="1"/>
    <col min="2563" max="2563" width="8.7109375" style="18" customWidth="1"/>
    <col min="2564" max="2564" width="11.28515625" style="18" customWidth="1"/>
    <col min="2565" max="2816" width="11.42578125" style="18"/>
    <col min="2817" max="2817" width="8.85546875" style="18" customWidth="1"/>
    <col min="2818" max="2818" width="88.7109375" style="18" customWidth="1"/>
    <col min="2819" max="2819" width="8.7109375" style="18" customWidth="1"/>
    <col min="2820" max="2820" width="11.28515625" style="18" customWidth="1"/>
    <col min="2821" max="3072" width="11.42578125" style="18"/>
    <col min="3073" max="3073" width="8.85546875" style="18" customWidth="1"/>
    <col min="3074" max="3074" width="88.7109375" style="18" customWidth="1"/>
    <col min="3075" max="3075" width="8.7109375" style="18" customWidth="1"/>
    <col min="3076" max="3076" width="11.28515625" style="18" customWidth="1"/>
    <col min="3077" max="3328" width="11.42578125" style="18"/>
    <col min="3329" max="3329" width="8.85546875" style="18" customWidth="1"/>
    <col min="3330" max="3330" width="88.7109375" style="18" customWidth="1"/>
    <col min="3331" max="3331" width="8.7109375" style="18" customWidth="1"/>
    <col min="3332" max="3332" width="11.28515625" style="18" customWidth="1"/>
    <col min="3333" max="3584" width="11.42578125" style="18"/>
    <col min="3585" max="3585" width="8.85546875" style="18" customWidth="1"/>
    <col min="3586" max="3586" width="88.7109375" style="18" customWidth="1"/>
    <col min="3587" max="3587" width="8.7109375" style="18" customWidth="1"/>
    <col min="3588" max="3588" width="11.28515625" style="18" customWidth="1"/>
    <col min="3589" max="3840" width="11.42578125" style="18"/>
    <col min="3841" max="3841" width="8.85546875" style="18" customWidth="1"/>
    <col min="3842" max="3842" width="88.7109375" style="18" customWidth="1"/>
    <col min="3843" max="3843" width="8.7109375" style="18" customWidth="1"/>
    <col min="3844" max="3844" width="11.28515625" style="18" customWidth="1"/>
    <col min="3845" max="4096" width="11.42578125" style="18"/>
    <col min="4097" max="4097" width="8.85546875" style="18" customWidth="1"/>
    <col min="4098" max="4098" width="88.7109375" style="18" customWidth="1"/>
    <col min="4099" max="4099" width="8.7109375" style="18" customWidth="1"/>
    <col min="4100" max="4100" width="11.28515625" style="18" customWidth="1"/>
    <col min="4101" max="4352" width="11.42578125" style="18"/>
    <col min="4353" max="4353" width="8.85546875" style="18" customWidth="1"/>
    <col min="4354" max="4354" width="88.7109375" style="18" customWidth="1"/>
    <col min="4355" max="4355" width="8.7109375" style="18" customWidth="1"/>
    <col min="4356" max="4356" width="11.28515625" style="18" customWidth="1"/>
    <col min="4357" max="4608" width="11.42578125" style="18"/>
    <col min="4609" max="4609" width="8.85546875" style="18" customWidth="1"/>
    <col min="4610" max="4610" width="88.7109375" style="18" customWidth="1"/>
    <col min="4611" max="4611" width="8.7109375" style="18" customWidth="1"/>
    <col min="4612" max="4612" width="11.28515625" style="18" customWidth="1"/>
    <col min="4613" max="4864" width="11.42578125" style="18"/>
    <col min="4865" max="4865" width="8.85546875" style="18" customWidth="1"/>
    <col min="4866" max="4866" width="88.7109375" style="18" customWidth="1"/>
    <col min="4867" max="4867" width="8.7109375" style="18" customWidth="1"/>
    <col min="4868" max="4868" width="11.28515625" style="18" customWidth="1"/>
    <col min="4869" max="5120" width="11.42578125" style="18"/>
    <col min="5121" max="5121" width="8.85546875" style="18" customWidth="1"/>
    <col min="5122" max="5122" width="88.7109375" style="18" customWidth="1"/>
    <col min="5123" max="5123" width="8.7109375" style="18" customWidth="1"/>
    <col min="5124" max="5124" width="11.28515625" style="18" customWidth="1"/>
    <col min="5125" max="5376" width="11.42578125" style="18"/>
    <col min="5377" max="5377" width="8.85546875" style="18" customWidth="1"/>
    <col min="5378" max="5378" width="88.7109375" style="18" customWidth="1"/>
    <col min="5379" max="5379" width="8.7109375" style="18" customWidth="1"/>
    <col min="5380" max="5380" width="11.28515625" style="18" customWidth="1"/>
    <col min="5381" max="5632" width="11.42578125" style="18"/>
    <col min="5633" max="5633" width="8.85546875" style="18" customWidth="1"/>
    <col min="5634" max="5634" width="88.7109375" style="18" customWidth="1"/>
    <col min="5635" max="5635" width="8.7109375" style="18" customWidth="1"/>
    <col min="5636" max="5636" width="11.28515625" style="18" customWidth="1"/>
    <col min="5637" max="5888" width="11.42578125" style="18"/>
    <col min="5889" max="5889" width="8.85546875" style="18" customWidth="1"/>
    <col min="5890" max="5890" width="88.7109375" style="18" customWidth="1"/>
    <col min="5891" max="5891" width="8.7109375" style="18" customWidth="1"/>
    <col min="5892" max="5892" width="11.28515625" style="18" customWidth="1"/>
    <col min="5893" max="6144" width="11.42578125" style="18"/>
    <col min="6145" max="6145" width="8.85546875" style="18" customWidth="1"/>
    <col min="6146" max="6146" width="88.7109375" style="18" customWidth="1"/>
    <col min="6147" max="6147" width="8.7109375" style="18" customWidth="1"/>
    <col min="6148" max="6148" width="11.28515625" style="18" customWidth="1"/>
    <col min="6149" max="6400" width="11.42578125" style="18"/>
    <col min="6401" max="6401" width="8.85546875" style="18" customWidth="1"/>
    <col min="6402" max="6402" width="88.7109375" style="18" customWidth="1"/>
    <col min="6403" max="6403" width="8.7109375" style="18" customWidth="1"/>
    <col min="6404" max="6404" width="11.28515625" style="18" customWidth="1"/>
    <col min="6405" max="6656" width="11.42578125" style="18"/>
    <col min="6657" max="6657" width="8.85546875" style="18" customWidth="1"/>
    <col min="6658" max="6658" width="88.7109375" style="18" customWidth="1"/>
    <col min="6659" max="6659" width="8.7109375" style="18" customWidth="1"/>
    <col min="6660" max="6660" width="11.28515625" style="18" customWidth="1"/>
    <col min="6661" max="6912" width="11.42578125" style="18"/>
    <col min="6913" max="6913" width="8.85546875" style="18" customWidth="1"/>
    <col min="6914" max="6914" width="88.7109375" style="18" customWidth="1"/>
    <col min="6915" max="6915" width="8.7109375" style="18" customWidth="1"/>
    <col min="6916" max="6916" width="11.28515625" style="18" customWidth="1"/>
    <col min="6917" max="7168" width="11.42578125" style="18"/>
    <col min="7169" max="7169" width="8.85546875" style="18" customWidth="1"/>
    <col min="7170" max="7170" width="88.7109375" style="18" customWidth="1"/>
    <col min="7171" max="7171" width="8.7109375" style="18" customWidth="1"/>
    <col min="7172" max="7172" width="11.28515625" style="18" customWidth="1"/>
    <col min="7173" max="7424" width="11.42578125" style="18"/>
    <col min="7425" max="7425" width="8.85546875" style="18" customWidth="1"/>
    <col min="7426" max="7426" width="88.7109375" style="18" customWidth="1"/>
    <col min="7427" max="7427" width="8.7109375" style="18" customWidth="1"/>
    <col min="7428" max="7428" width="11.28515625" style="18" customWidth="1"/>
    <col min="7429" max="7680" width="11.42578125" style="18"/>
    <col min="7681" max="7681" width="8.85546875" style="18" customWidth="1"/>
    <col min="7682" max="7682" width="88.7109375" style="18" customWidth="1"/>
    <col min="7683" max="7683" width="8.7109375" style="18" customWidth="1"/>
    <col min="7684" max="7684" width="11.28515625" style="18" customWidth="1"/>
    <col min="7685" max="7936" width="11.42578125" style="18"/>
    <col min="7937" max="7937" width="8.85546875" style="18" customWidth="1"/>
    <col min="7938" max="7938" width="88.7109375" style="18" customWidth="1"/>
    <col min="7939" max="7939" width="8.7109375" style="18" customWidth="1"/>
    <col min="7940" max="7940" width="11.28515625" style="18" customWidth="1"/>
    <col min="7941" max="8192" width="11.42578125" style="18"/>
    <col min="8193" max="8193" width="8.85546875" style="18" customWidth="1"/>
    <col min="8194" max="8194" width="88.7109375" style="18" customWidth="1"/>
    <col min="8195" max="8195" width="8.7109375" style="18" customWidth="1"/>
    <col min="8196" max="8196" width="11.28515625" style="18" customWidth="1"/>
    <col min="8197" max="8448" width="11.42578125" style="18"/>
    <col min="8449" max="8449" width="8.85546875" style="18" customWidth="1"/>
    <col min="8450" max="8450" width="88.7109375" style="18" customWidth="1"/>
    <col min="8451" max="8451" width="8.7109375" style="18" customWidth="1"/>
    <col min="8452" max="8452" width="11.28515625" style="18" customWidth="1"/>
    <col min="8453" max="8704" width="11.42578125" style="18"/>
    <col min="8705" max="8705" width="8.85546875" style="18" customWidth="1"/>
    <col min="8706" max="8706" width="88.7109375" style="18" customWidth="1"/>
    <col min="8707" max="8707" width="8.7109375" style="18" customWidth="1"/>
    <col min="8708" max="8708" width="11.28515625" style="18" customWidth="1"/>
    <col min="8709" max="8960" width="11.42578125" style="18"/>
    <col min="8961" max="8961" width="8.85546875" style="18" customWidth="1"/>
    <col min="8962" max="8962" width="88.7109375" style="18" customWidth="1"/>
    <col min="8963" max="8963" width="8.7109375" style="18" customWidth="1"/>
    <col min="8964" max="8964" width="11.28515625" style="18" customWidth="1"/>
    <col min="8965" max="9216" width="11.42578125" style="18"/>
    <col min="9217" max="9217" width="8.85546875" style="18" customWidth="1"/>
    <col min="9218" max="9218" width="88.7109375" style="18" customWidth="1"/>
    <col min="9219" max="9219" width="8.7109375" style="18" customWidth="1"/>
    <col min="9220" max="9220" width="11.28515625" style="18" customWidth="1"/>
    <col min="9221" max="9472" width="11.42578125" style="18"/>
    <col min="9473" max="9473" width="8.85546875" style="18" customWidth="1"/>
    <col min="9474" max="9474" width="88.7109375" style="18" customWidth="1"/>
    <col min="9475" max="9475" width="8.7109375" style="18" customWidth="1"/>
    <col min="9476" max="9476" width="11.28515625" style="18" customWidth="1"/>
    <col min="9477" max="9728" width="11.42578125" style="18"/>
    <col min="9729" max="9729" width="8.85546875" style="18" customWidth="1"/>
    <col min="9730" max="9730" width="88.7109375" style="18" customWidth="1"/>
    <col min="9731" max="9731" width="8.7109375" style="18" customWidth="1"/>
    <col min="9732" max="9732" width="11.28515625" style="18" customWidth="1"/>
    <col min="9733" max="9984" width="11.42578125" style="18"/>
    <col min="9985" max="9985" width="8.85546875" style="18" customWidth="1"/>
    <col min="9986" max="9986" width="88.7109375" style="18" customWidth="1"/>
    <col min="9987" max="9987" width="8.7109375" style="18" customWidth="1"/>
    <col min="9988" max="9988" width="11.28515625" style="18" customWidth="1"/>
    <col min="9989" max="10240" width="11.42578125" style="18"/>
    <col min="10241" max="10241" width="8.85546875" style="18" customWidth="1"/>
    <col min="10242" max="10242" width="88.7109375" style="18" customWidth="1"/>
    <col min="10243" max="10243" width="8.7109375" style="18" customWidth="1"/>
    <col min="10244" max="10244" width="11.28515625" style="18" customWidth="1"/>
    <col min="10245" max="10496" width="11.42578125" style="18"/>
    <col min="10497" max="10497" width="8.85546875" style="18" customWidth="1"/>
    <col min="10498" max="10498" width="88.7109375" style="18" customWidth="1"/>
    <col min="10499" max="10499" width="8.7109375" style="18" customWidth="1"/>
    <col min="10500" max="10500" width="11.28515625" style="18" customWidth="1"/>
    <col min="10501" max="10752" width="11.42578125" style="18"/>
    <col min="10753" max="10753" width="8.85546875" style="18" customWidth="1"/>
    <col min="10754" max="10754" width="88.7109375" style="18" customWidth="1"/>
    <col min="10755" max="10755" width="8.7109375" style="18" customWidth="1"/>
    <col min="10756" max="10756" width="11.28515625" style="18" customWidth="1"/>
    <col min="10757" max="11008" width="11.42578125" style="18"/>
    <col min="11009" max="11009" width="8.85546875" style="18" customWidth="1"/>
    <col min="11010" max="11010" width="88.7109375" style="18" customWidth="1"/>
    <col min="11011" max="11011" width="8.7109375" style="18" customWidth="1"/>
    <col min="11012" max="11012" width="11.28515625" style="18" customWidth="1"/>
    <col min="11013" max="11264" width="11.42578125" style="18"/>
    <col min="11265" max="11265" width="8.85546875" style="18" customWidth="1"/>
    <col min="11266" max="11266" width="88.7109375" style="18" customWidth="1"/>
    <col min="11267" max="11267" width="8.7109375" style="18" customWidth="1"/>
    <col min="11268" max="11268" width="11.28515625" style="18" customWidth="1"/>
    <col min="11269" max="11520" width="11.42578125" style="18"/>
    <col min="11521" max="11521" width="8.85546875" style="18" customWidth="1"/>
    <col min="11522" max="11522" width="88.7109375" style="18" customWidth="1"/>
    <col min="11523" max="11523" width="8.7109375" style="18" customWidth="1"/>
    <col min="11524" max="11524" width="11.28515625" style="18" customWidth="1"/>
    <col min="11525" max="11776" width="11.42578125" style="18"/>
    <col min="11777" max="11777" width="8.85546875" style="18" customWidth="1"/>
    <col min="11778" max="11778" width="88.7109375" style="18" customWidth="1"/>
    <col min="11779" max="11779" width="8.7109375" style="18" customWidth="1"/>
    <col min="11780" max="11780" width="11.28515625" style="18" customWidth="1"/>
    <col min="11781" max="12032" width="11.42578125" style="18"/>
    <col min="12033" max="12033" width="8.85546875" style="18" customWidth="1"/>
    <col min="12034" max="12034" width="88.7109375" style="18" customWidth="1"/>
    <col min="12035" max="12035" width="8.7109375" style="18" customWidth="1"/>
    <col min="12036" max="12036" width="11.28515625" style="18" customWidth="1"/>
    <col min="12037" max="12288" width="11.42578125" style="18"/>
    <col min="12289" max="12289" width="8.85546875" style="18" customWidth="1"/>
    <col min="12290" max="12290" width="88.7109375" style="18" customWidth="1"/>
    <col min="12291" max="12291" width="8.7109375" style="18" customWidth="1"/>
    <col min="12292" max="12292" width="11.28515625" style="18" customWidth="1"/>
    <col min="12293" max="12544" width="11.42578125" style="18"/>
    <col min="12545" max="12545" width="8.85546875" style="18" customWidth="1"/>
    <col min="12546" max="12546" width="88.7109375" style="18" customWidth="1"/>
    <col min="12547" max="12547" width="8.7109375" style="18" customWidth="1"/>
    <col min="12548" max="12548" width="11.28515625" style="18" customWidth="1"/>
    <col min="12549" max="12800" width="11.42578125" style="18"/>
    <col min="12801" max="12801" width="8.85546875" style="18" customWidth="1"/>
    <col min="12802" max="12802" width="88.7109375" style="18" customWidth="1"/>
    <col min="12803" max="12803" width="8.7109375" style="18" customWidth="1"/>
    <col min="12804" max="12804" width="11.28515625" style="18" customWidth="1"/>
    <col min="12805" max="13056" width="11.42578125" style="18"/>
    <col min="13057" max="13057" width="8.85546875" style="18" customWidth="1"/>
    <col min="13058" max="13058" width="88.7109375" style="18" customWidth="1"/>
    <col min="13059" max="13059" width="8.7109375" style="18" customWidth="1"/>
    <col min="13060" max="13060" width="11.28515625" style="18" customWidth="1"/>
    <col min="13061" max="13312" width="11.42578125" style="18"/>
    <col min="13313" max="13313" width="8.85546875" style="18" customWidth="1"/>
    <col min="13314" max="13314" width="88.7109375" style="18" customWidth="1"/>
    <col min="13315" max="13315" width="8.7109375" style="18" customWidth="1"/>
    <col min="13316" max="13316" width="11.28515625" style="18" customWidth="1"/>
    <col min="13317" max="13568" width="11.42578125" style="18"/>
    <col min="13569" max="13569" width="8.85546875" style="18" customWidth="1"/>
    <col min="13570" max="13570" width="88.7109375" style="18" customWidth="1"/>
    <col min="13571" max="13571" width="8.7109375" style="18" customWidth="1"/>
    <col min="13572" max="13572" width="11.28515625" style="18" customWidth="1"/>
    <col min="13573" max="13824" width="11.42578125" style="18"/>
    <col min="13825" max="13825" width="8.85546875" style="18" customWidth="1"/>
    <col min="13826" max="13826" width="88.7109375" style="18" customWidth="1"/>
    <col min="13827" max="13827" width="8.7109375" style="18" customWidth="1"/>
    <col min="13828" max="13828" width="11.28515625" style="18" customWidth="1"/>
    <col min="13829" max="14080" width="11.42578125" style="18"/>
    <col min="14081" max="14081" width="8.85546875" style="18" customWidth="1"/>
    <col min="14082" max="14082" width="88.7109375" style="18" customWidth="1"/>
    <col min="14083" max="14083" width="8.7109375" style="18" customWidth="1"/>
    <col min="14084" max="14084" width="11.28515625" style="18" customWidth="1"/>
    <col min="14085" max="14336" width="11.42578125" style="18"/>
    <col min="14337" max="14337" width="8.85546875" style="18" customWidth="1"/>
    <col min="14338" max="14338" width="88.7109375" style="18" customWidth="1"/>
    <col min="14339" max="14339" width="8.7109375" style="18" customWidth="1"/>
    <col min="14340" max="14340" width="11.28515625" style="18" customWidth="1"/>
    <col min="14341" max="14592" width="11.42578125" style="18"/>
    <col min="14593" max="14593" width="8.85546875" style="18" customWidth="1"/>
    <col min="14594" max="14594" width="88.7109375" style="18" customWidth="1"/>
    <col min="14595" max="14595" width="8.7109375" style="18" customWidth="1"/>
    <col min="14596" max="14596" width="11.28515625" style="18" customWidth="1"/>
    <col min="14597" max="14848" width="11.42578125" style="18"/>
    <col min="14849" max="14849" width="8.85546875" style="18" customWidth="1"/>
    <col min="14850" max="14850" width="88.7109375" style="18" customWidth="1"/>
    <col min="14851" max="14851" width="8.7109375" style="18" customWidth="1"/>
    <col min="14852" max="14852" width="11.28515625" style="18" customWidth="1"/>
    <col min="14853" max="15104" width="11.42578125" style="18"/>
    <col min="15105" max="15105" width="8.85546875" style="18" customWidth="1"/>
    <col min="15106" max="15106" width="88.7109375" style="18" customWidth="1"/>
    <col min="15107" max="15107" width="8.7109375" style="18" customWidth="1"/>
    <col min="15108" max="15108" width="11.28515625" style="18" customWidth="1"/>
    <col min="15109" max="15360" width="11.42578125" style="18"/>
    <col min="15361" max="15361" width="8.85546875" style="18" customWidth="1"/>
    <col min="15362" max="15362" width="88.7109375" style="18" customWidth="1"/>
    <col min="15363" max="15363" width="8.7109375" style="18" customWidth="1"/>
    <col min="15364" max="15364" width="11.28515625" style="18" customWidth="1"/>
    <col min="15365" max="15616" width="11.42578125" style="18"/>
    <col min="15617" max="15617" width="8.85546875" style="18" customWidth="1"/>
    <col min="15618" max="15618" width="88.7109375" style="18" customWidth="1"/>
    <col min="15619" max="15619" width="8.7109375" style="18" customWidth="1"/>
    <col min="15620" max="15620" width="11.28515625" style="18" customWidth="1"/>
    <col min="15621" max="15872" width="11.42578125" style="18"/>
    <col min="15873" max="15873" width="8.85546875" style="18" customWidth="1"/>
    <col min="15874" max="15874" width="88.7109375" style="18" customWidth="1"/>
    <col min="15875" max="15875" width="8.7109375" style="18" customWidth="1"/>
    <col min="15876" max="15876" width="11.28515625" style="18" customWidth="1"/>
    <col min="15877" max="16128" width="11.42578125" style="18"/>
    <col min="16129" max="16129" width="8.85546875" style="18" customWidth="1"/>
    <col min="16130" max="16130" width="88.7109375" style="18" customWidth="1"/>
    <col min="16131" max="16131" width="8.7109375" style="18" customWidth="1"/>
    <col min="16132" max="16132" width="11.28515625" style="18" customWidth="1"/>
    <col min="16133" max="16384" width="11.42578125" style="18"/>
  </cols>
  <sheetData>
    <row r="1" spans="2:4" ht="21" x14ac:dyDescent="0.35">
      <c r="B1" s="217" t="s">
        <v>391</v>
      </c>
      <c r="C1" s="218"/>
      <c r="D1" s="218"/>
    </row>
    <row r="2" spans="2:4" ht="57" customHeight="1" x14ac:dyDescent="0.2">
      <c r="B2" s="220" t="s">
        <v>390</v>
      </c>
      <c r="C2" s="220"/>
      <c r="D2" s="220"/>
    </row>
    <row r="3" spans="2:4" ht="12.75" customHeight="1" thickBot="1" x14ac:dyDescent="0.25">
      <c r="B3" s="221" t="s">
        <v>2</v>
      </c>
      <c r="C3" s="222"/>
      <c r="D3" s="222"/>
    </row>
    <row r="4" spans="2:4" s="74" customFormat="1" ht="24.75" thickBot="1" x14ac:dyDescent="0.25">
      <c r="B4" s="196" t="s">
        <v>468</v>
      </c>
      <c r="C4" s="199" t="s">
        <v>460</v>
      </c>
      <c r="D4" s="200" t="s">
        <v>4</v>
      </c>
    </row>
    <row r="5" spans="2:4" s="198" customFormat="1" ht="30" customHeight="1" x14ac:dyDescent="0.2">
      <c r="B5" s="206" t="s">
        <v>371</v>
      </c>
      <c r="C5" s="204">
        <v>11.53687090973442</v>
      </c>
      <c r="D5" s="201" t="s">
        <v>370</v>
      </c>
    </row>
    <row r="6" spans="2:4" s="198" customFormat="1" ht="30" customHeight="1" x14ac:dyDescent="0.2">
      <c r="B6" s="207" t="s">
        <v>369</v>
      </c>
      <c r="C6" s="163">
        <v>11.835238260848239</v>
      </c>
      <c r="D6" s="202" t="s">
        <v>366</v>
      </c>
    </row>
    <row r="7" spans="2:4" s="198" customFormat="1" ht="30" customHeight="1" x14ac:dyDescent="0.2">
      <c r="B7" s="207" t="s">
        <v>365</v>
      </c>
      <c r="C7" s="163">
        <v>12.53142874678049</v>
      </c>
      <c r="D7" s="202"/>
    </row>
    <row r="8" spans="2:4" s="198" customFormat="1" ht="30" customHeight="1" x14ac:dyDescent="0.2">
      <c r="B8" s="207" t="s">
        <v>327</v>
      </c>
      <c r="C8" s="163">
        <v>29.04108884174526</v>
      </c>
      <c r="D8" s="202"/>
    </row>
    <row r="9" spans="2:4" s="198" customFormat="1" ht="30" customHeight="1" x14ac:dyDescent="0.2">
      <c r="B9" s="207" t="s">
        <v>319</v>
      </c>
      <c r="C9" s="163">
        <v>30.532925597314371</v>
      </c>
      <c r="D9" s="202"/>
    </row>
    <row r="10" spans="2:4" s="198" customFormat="1" ht="30" customHeight="1" x14ac:dyDescent="0.2">
      <c r="B10" s="207" t="s">
        <v>293</v>
      </c>
      <c r="C10" s="163">
        <v>39.881769265547433</v>
      </c>
      <c r="D10" s="202"/>
    </row>
    <row r="11" spans="2:4" s="198" customFormat="1" ht="30" customHeight="1" x14ac:dyDescent="0.2">
      <c r="B11" s="207" t="s">
        <v>243</v>
      </c>
      <c r="C11" s="163">
        <v>59.971837573878062</v>
      </c>
      <c r="D11" s="202" t="s">
        <v>242</v>
      </c>
    </row>
    <row r="12" spans="2:4" s="198" customFormat="1" ht="30" customHeight="1" x14ac:dyDescent="0.2">
      <c r="B12" s="207" t="s">
        <v>225</v>
      </c>
      <c r="C12" s="163">
        <v>66.436463514677527</v>
      </c>
      <c r="D12" s="202"/>
    </row>
    <row r="13" spans="2:4" s="198" customFormat="1" ht="30" customHeight="1" x14ac:dyDescent="0.2">
      <c r="B13" s="207" t="s">
        <v>183</v>
      </c>
      <c r="C13" s="163">
        <v>83.443402528165336</v>
      </c>
      <c r="D13" s="202" t="s">
        <v>178</v>
      </c>
    </row>
    <row r="14" spans="2:4" s="198" customFormat="1" ht="30" customHeight="1" x14ac:dyDescent="0.2">
      <c r="B14" s="207" t="s">
        <v>182</v>
      </c>
      <c r="C14" s="163">
        <v>83.84122566298376</v>
      </c>
      <c r="D14" s="202" t="s">
        <v>178</v>
      </c>
    </row>
    <row r="15" spans="2:4" s="198" customFormat="1" ht="30" customHeight="1" x14ac:dyDescent="0.2">
      <c r="B15" s="208" t="s">
        <v>89</v>
      </c>
      <c r="C15" s="163">
        <v>116.76109006920871</v>
      </c>
      <c r="D15" s="202"/>
    </row>
    <row r="16" spans="2:4" s="198" customFormat="1" ht="30" customHeight="1" thickBot="1" x14ac:dyDescent="0.25">
      <c r="B16" s="209" t="s">
        <v>461</v>
      </c>
      <c r="C16" s="205">
        <v>116.76109006920871</v>
      </c>
      <c r="D16" s="203"/>
    </row>
  </sheetData>
  <mergeCells count="3">
    <mergeCell ref="B1:D1"/>
    <mergeCell ref="B2:D2"/>
    <mergeCell ref="B3:D3"/>
  </mergeCells>
  <conditionalFormatting sqref="B5:D16">
    <cfRule type="expression" dxfId="0" priority="1" stopIfTrue="1">
      <formula>+MOD(ROW(),2)</formula>
    </cfRule>
  </conditionalFormatting>
  <printOptions horizontalCentered="1" gridLines="1"/>
  <pageMargins left="0" right="0" top="0" bottom="0" header="0" footer="0"/>
  <pageSetup paperSize="9" fitToHeight="0" orientation="portrait" r:id="rId1"/>
  <headerFooter alignWithMargins="0">
    <oddHeader>Page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 5 St Omer Dunkerque Promenade</vt:lpstr>
      <vt:lpstr>5 St Omer Dunkerque Reel </vt:lpstr>
      <vt:lpstr>St Omer Horaire</vt:lpstr>
      <vt:lpstr>Dangers</vt:lpstr>
      <vt:lpstr>' 5 St Omer Dunkerque Promenade'!Impression_des_titres</vt:lpstr>
      <vt:lpstr>'5 St Omer Dunkerque Reel '!Impression_des_titres</vt:lpstr>
      <vt:lpstr>Dangers!Impression_des_titres</vt:lpstr>
      <vt:lpstr>' 5 St Omer Dunkerque Promenade'!Zone_d_impression</vt:lpstr>
      <vt:lpstr>'5 St Omer Dunkerque Reel '!Zone_d_impression</vt:lpstr>
      <vt:lpstr>Dangers!Zone_d_impression</vt:lpstr>
      <vt:lpstr>'St Omer Horaire'!Zone_d_impression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Cellier</dc:creator>
  <cp:lastModifiedBy>Eric Cellier</cp:lastModifiedBy>
  <cp:lastPrinted>2026-04-05T15:51:25Z</cp:lastPrinted>
  <dcterms:created xsi:type="dcterms:W3CDTF">2026-04-01T10:02:25Z</dcterms:created>
  <dcterms:modified xsi:type="dcterms:W3CDTF">2026-04-05T17:56:38Z</dcterms:modified>
</cp:coreProperties>
</file>